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ИТОГ_бег" sheetId="2" r:id="rId1"/>
    <sheet name="эстафета девушки" sheetId="5" r:id="rId2"/>
    <sheet name="эстафета юноши" sheetId="6" r:id="rId3"/>
    <sheet name="ядро" sheetId="3" r:id="rId4"/>
    <sheet name="Ит высота,шест" sheetId="4" r:id="rId5"/>
    <sheet name="итог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00" localSheetId="4">[34]КлМ1!$C$4:$D$14</definedName>
    <definedName name="_100" localSheetId="5">[1]КлМ1!$C$4:$D$14</definedName>
    <definedName name="_100" localSheetId="0">[18]КлМ1!$C$4:$D$14</definedName>
    <definedName name="_100" localSheetId="1">[34]КлМ1!$C$4:$D$14</definedName>
    <definedName name="_100" localSheetId="2">[34]КлМ1!$C$4:$D$14</definedName>
    <definedName name="_100" localSheetId="3">[27]КлМ1!$C$4:$D$14</definedName>
    <definedName name="_100">[2]КлМ1!$C$4:$D$14</definedName>
    <definedName name="_1000" localSheetId="4">[34]КлМ1!$O$4:$P$14</definedName>
    <definedName name="_1000" localSheetId="5">[1]КлМ1!$O$4:$P$14</definedName>
    <definedName name="_1000" localSheetId="0">[18]КлМ1!$O$4:$P$14</definedName>
    <definedName name="_1000" localSheetId="1">[34]КлМ1!$O$4:$P$14</definedName>
    <definedName name="_1000" localSheetId="2">[34]КлМ1!$O$4:$P$14</definedName>
    <definedName name="_1000" localSheetId="3">[27]КлМ1!$O$4:$P$14</definedName>
    <definedName name="_1000">[2]КлМ1!$O$4:$P$14</definedName>
    <definedName name="_10000" localSheetId="4">[34]КлМ1!$W$4:$X$14</definedName>
    <definedName name="_10000" localSheetId="5">[1]КлМ1!$W$4:$X$14</definedName>
    <definedName name="_10000" localSheetId="0">[18]КлМ1!$W$4:$X$14</definedName>
    <definedName name="_10000" localSheetId="1">[34]КлМ1!$W$4:$X$14</definedName>
    <definedName name="_10000" localSheetId="2">[34]КлМ1!$W$4:$X$14</definedName>
    <definedName name="_10000" localSheetId="3">[27]КлМ1!$W$4:$X$14</definedName>
    <definedName name="_10000">[2]КлМ1!$W$4:$X$14</definedName>
    <definedName name="_10000с_х" localSheetId="4">[35]Кл2!$AL$2:$AM$12</definedName>
    <definedName name="_10000с_х" localSheetId="5">[3]Кл2!$AL$2:$AM$12</definedName>
    <definedName name="_10000с_х" localSheetId="0">[19]Кл2!$AL$2:$AM$12</definedName>
    <definedName name="_10000с_х" localSheetId="1">[35]Кл2!$AL$2:$AM$12</definedName>
    <definedName name="_10000с_х" localSheetId="2">[35]Кл2!$AL$2:$AM$12</definedName>
    <definedName name="_10000с_х" localSheetId="3">[28]Кл2!$AL$2:$AM$12</definedName>
    <definedName name="_10000с_х">[4]Кл2!$AL$2:$AM$12</definedName>
    <definedName name="_10000х" localSheetId="4">[34]КлМ1!$AM$4:$AN$14</definedName>
    <definedName name="_10000х" localSheetId="5">[1]КлМ1!$AM$4:$AN$14</definedName>
    <definedName name="_10000х" localSheetId="0">[18]КлМ1!$AM$4:$AN$14</definedName>
    <definedName name="_10000х" localSheetId="1">[34]КлМ1!$AM$4:$AN$14</definedName>
    <definedName name="_10000х" localSheetId="2">[34]КлМ1!$AM$4:$AN$14</definedName>
    <definedName name="_10000х" localSheetId="3">[27]КлМ1!$AM$4:$AN$14</definedName>
    <definedName name="_10000х">[2]КлМ1!$AM$4:$AN$14</definedName>
    <definedName name="_1000х" localSheetId="4">[34]КлМ1!$AE$4:$AF$14</definedName>
    <definedName name="_1000х" localSheetId="5">[1]КлМ1!$AE$4:$AF$14</definedName>
    <definedName name="_1000х" localSheetId="0">[18]КлМ1!$AE$4:$AF$14</definedName>
    <definedName name="_1000х" localSheetId="1">[34]КлМ1!$AE$4:$AF$14</definedName>
    <definedName name="_1000х" localSheetId="2">[34]КлМ1!$AE$4:$AF$14</definedName>
    <definedName name="_1000х" localSheetId="3">[27]КлМ1!$AE$4:$AF$14</definedName>
    <definedName name="_1000х">[2]КлМ1!$AE$4:$AF$14</definedName>
    <definedName name="_100м" localSheetId="4">[35]Кл3!$B$17:$C$27</definedName>
    <definedName name="_100м" localSheetId="5">[3]Кл3!$B$17:$C$27</definedName>
    <definedName name="_100м" localSheetId="0">[19]Кл3!$B$17:$C$27</definedName>
    <definedName name="_100м" localSheetId="1">[35]Кл3!$B$17:$C$27</definedName>
    <definedName name="_100м" localSheetId="2">[35]Кл3!$B$17:$C$27</definedName>
    <definedName name="_100м" localSheetId="3">[28]Кл3!$B$17:$C$27</definedName>
    <definedName name="_100м">[4]Кл3!$B$17:$C$27</definedName>
    <definedName name="_110_б" localSheetId="4">[35]Кл3!$D$17:$E$27</definedName>
    <definedName name="_110_б" localSheetId="5">[3]Кл3!$D$17:$E$27</definedName>
    <definedName name="_110_б" localSheetId="0">[19]Кл3!$D$17:$E$27</definedName>
    <definedName name="_110_б" localSheetId="1">[35]Кл3!$D$17:$E$27</definedName>
    <definedName name="_110_б" localSheetId="2">[35]Кл3!$D$17:$E$27</definedName>
    <definedName name="_110_б" localSheetId="3">[28]Кл3!$D$17:$E$27</definedName>
    <definedName name="_110_б">[4]Кл3!$D$17:$E$27</definedName>
    <definedName name="_110б" localSheetId="4">[34]КлМ1!$AW$4:$AX$14</definedName>
    <definedName name="_110б" localSheetId="5">[1]КлМ1!$AW$4:$AX$14</definedName>
    <definedName name="_110б" localSheetId="0">[18]КлМ1!$AW$4:$AX$14</definedName>
    <definedName name="_110б" localSheetId="1">[34]КлМ1!$AW$4:$AX$14</definedName>
    <definedName name="_110б" localSheetId="2">[34]КлМ1!$AW$4:$AX$14</definedName>
    <definedName name="_110б" localSheetId="3">[27]КлМ1!$AW$4:$AX$14</definedName>
    <definedName name="_110б">[2]КлМ1!$AW$4:$AX$14</definedName>
    <definedName name="_1500" localSheetId="4">[34]КлМ1!$Q$4:$R$14</definedName>
    <definedName name="_1500" localSheetId="5">[1]КлМ1!$Q$4:$R$14</definedName>
    <definedName name="_1500" localSheetId="0">[18]КлМ1!$Q$4:$R$14</definedName>
    <definedName name="_1500" localSheetId="1">[34]КлМ1!$Q$4:$R$14</definedName>
    <definedName name="_1500" localSheetId="2">[34]КлМ1!$Q$4:$R$14</definedName>
    <definedName name="_1500" localSheetId="3">[27]КлМ1!$Q$4:$R$14</definedName>
    <definedName name="_1500">[2]КлМ1!$Q$4:$R$14</definedName>
    <definedName name="_1500_п" localSheetId="4">[36]Кл2!$AR$2:$AS$12</definedName>
    <definedName name="_1500_п" localSheetId="5">[5]Кл2!$AR$2:$AS$12</definedName>
    <definedName name="_1500_п" localSheetId="0">[20]Кл2!$AR$2:$AS$12</definedName>
    <definedName name="_1500_п" localSheetId="1">[36]Кл2!$AR$2:$AS$12</definedName>
    <definedName name="_1500_п" localSheetId="2">[36]Кл2!$AR$2:$AS$12</definedName>
    <definedName name="_1500_п" localSheetId="3">[29]Кл2!$AR$2:$AS$12</definedName>
    <definedName name="_1500_п">[6]Кл2!$AR$2:$AS$12</definedName>
    <definedName name="_1500п" localSheetId="4">[34]КлМ1!$Y$4:$Z$14</definedName>
    <definedName name="_1500п" localSheetId="5">[1]КлМ1!$Y$4:$Z$14</definedName>
    <definedName name="_1500п" localSheetId="0">[18]КлМ1!$Y$4:$Z$14</definedName>
    <definedName name="_1500п" localSheetId="1">[34]КлМ1!$Y$4:$Z$14</definedName>
    <definedName name="_1500п" localSheetId="2">[34]КлМ1!$Y$4:$Z$14</definedName>
    <definedName name="_1500п" localSheetId="3">[27]КлМ1!$Y$4:$Z$14</definedName>
    <definedName name="_1500п">[2]КлМ1!$Y$4:$Z$14</definedName>
    <definedName name="_200" localSheetId="4">[34]КлМ1!$E$4:$F$14</definedName>
    <definedName name="_200" localSheetId="5">[1]КлМ1!$E$4:$F$14</definedName>
    <definedName name="_200" localSheetId="0">[18]КлМ1!$E$4:$F$14</definedName>
    <definedName name="_200" localSheetId="1">[34]КлМ1!$E$4:$F$14</definedName>
    <definedName name="_200" localSheetId="2">[34]КлМ1!$E$4:$F$14</definedName>
    <definedName name="_200" localSheetId="3">[27]КлМ1!$E$4:$F$14</definedName>
    <definedName name="_200">[2]КлМ1!$E$4:$F$14</definedName>
    <definedName name="_2000_п" localSheetId="4">[35]Кл2!$AN$2:$AO$12</definedName>
    <definedName name="_2000_п" localSheetId="5">[3]Кл2!$AN$2:$AO$12</definedName>
    <definedName name="_2000_п" localSheetId="0">[19]Кл2!$AN$2:$AO$12</definedName>
    <definedName name="_2000_п" localSheetId="1">[35]Кл2!$AN$2:$AO$12</definedName>
    <definedName name="_2000_п" localSheetId="2">[35]Кл2!$AN$2:$AO$12</definedName>
    <definedName name="_2000_п" localSheetId="3">[28]Кл2!$AN$2:$AO$12</definedName>
    <definedName name="_2000_п">[4]Кл2!$AN$2:$AO$12</definedName>
    <definedName name="_2000п" localSheetId="4">[34]КлМ1!$AA$4:$AB$14</definedName>
    <definedName name="_2000п" localSheetId="5">[1]КлМ1!$AA$4:$AB$14</definedName>
    <definedName name="_2000п" localSheetId="0">[18]КлМ1!$AA$4:$AB$14</definedName>
    <definedName name="_2000п" localSheetId="1">[34]КлМ1!$AA$4:$AB$14</definedName>
    <definedName name="_2000п" localSheetId="2">[34]КлМ1!$AA$4:$AB$14</definedName>
    <definedName name="_2000п" localSheetId="3">[27]КлМ1!$AA$4:$AB$14</definedName>
    <definedName name="_2000п">[2]КлМ1!$AA$4:$AB$14</definedName>
    <definedName name="_2000х" localSheetId="4">[34]КлМ1!$AG$4:$AH$14</definedName>
    <definedName name="_2000х" localSheetId="5">[1]КлМ1!$AG$4:$AH$14</definedName>
    <definedName name="_2000х" localSheetId="0">[18]КлМ1!$AG$4:$AH$14</definedName>
    <definedName name="_2000х" localSheetId="1">[34]КлМ1!$AG$4:$AH$14</definedName>
    <definedName name="_2000х" localSheetId="2">[34]КлМ1!$AG$4:$AH$14</definedName>
    <definedName name="_2000х" localSheetId="3">[27]КлМ1!$AG$4:$AH$14</definedName>
    <definedName name="_2000х">[2]КлМ1!$AG$4:$AH$14</definedName>
    <definedName name="_20км_х" localSheetId="4">[35]Кл3!$V$17:$W$27</definedName>
    <definedName name="_20км_х" localSheetId="5">[3]Кл3!$V$17:$W$27</definedName>
    <definedName name="_20км_х" localSheetId="0">[19]Кл3!$V$17:$W$27</definedName>
    <definedName name="_20км_х" localSheetId="1">[35]Кл3!$V$17:$W$27</definedName>
    <definedName name="_20км_х" localSheetId="2">[35]Кл3!$V$17:$W$27</definedName>
    <definedName name="_20км_х" localSheetId="3">[28]Кл3!$V$17:$W$27</definedName>
    <definedName name="_20км_х">[4]Кл3!$V$17:$W$27</definedName>
    <definedName name="_20х" localSheetId="4">[34]КлМ1!$AO$4:$AP$14</definedName>
    <definedName name="_20х" localSheetId="5">[1]КлМ1!$AO$4:$AP$14</definedName>
    <definedName name="_20х" localSheetId="0">[18]КлМ1!$AO$4:$AP$14</definedName>
    <definedName name="_20х" localSheetId="1">[34]КлМ1!$AO$4:$AP$14</definedName>
    <definedName name="_20х" localSheetId="2">[34]КлМ1!$AO$4:$AP$14</definedName>
    <definedName name="_20х" localSheetId="3">[27]КлМ1!$AO$4:$AP$14</definedName>
    <definedName name="_20х">[2]КлМ1!$AO$4:$AP$14</definedName>
    <definedName name="_300" localSheetId="4">[34]КлМ1!$G$4:$H$14</definedName>
    <definedName name="_300" localSheetId="5">[1]КлМ1!$G$4:$H$14</definedName>
    <definedName name="_300" localSheetId="0">[18]КлМ1!$G$4:$H$14</definedName>
    <definedName name="_300" localSheetId="1">[34]КлМ1!$G$4:$H$14</definedName>
    <definedName name="_300" localSheetId="2">[34]КлМ1!$G$4:$H$14</definedName>
    <definedName name="_300" localSheetId="3">[27]КлМ1!$G$4:$H$14</definedName>
    <definedName name="_300">[2]КлМ1!$G$4:$H$14</definedName>
    <definedName name="_3000" localSheetId="4">[34]КлМ1!$S$4:$T$14</definedName>
    <definedName name="_3000" localSheetId="5">[1]КлМ1!$S$4:$T$14</definedName>
    <definedName name="_3000" localSheetId="0">[18]КлМ1!$S$4:$T$14</definedName>
    <definedName name="_3000" localSheetId="1">[34]КлМ1!$S$4:$T$14</definedName>
    <definedName name="_3000" localSheetId="2">[34]КлМ1!$S$4:$T$14</definedName>
    <definedName name="_3000" localSheetId="3">[27]КлМ1!$S$4:$T$14</definedName>
    <definedName name="_3000">[2]КлМ1!$S$4:$T$14</definedName>
    <definedName name="_3000_п" localSheetId="4">[35]Кл3!$T$17:$U$27</definedName>
    <definedName name="_3000_п" localSheetId="5">[3]Кл3!$T$17:$U$27</definedName>
    <definedName name="_3000_п" localSheetId="0">[19]Кл3!$T$17:$U$27</definedName>
    <definedName name="_3000_п" localSheetId="1">[35]Кл3!$T$17:$U$27</definedName>
    <definedName name="_3000_п" localSheetId="2">[35]Кл3!$T$17:$U$27</definedName>
    <definedName name="_3000_п" localSheetId="3">[28]Кл3!$T$17:$U$27</definedName>
    <definedName name="_3000_п">[4]Кл3!$T$17:$U$27</definedName>
    <definedName name="_3000м" localSheetId="4">[35]Кл2!$AH$2:$AI$12</definedName>
    <definedName name="_3000м" localSheetId="5">[3]Кл2!$AH$2:$AI$12</definedName>
    <definedName name="_3000м" localSheetId="0">[19]Кл2!$AH$2:$AI$12</definedName>
    <definedName name="_3000м" localSheetId="1">[35]Кл2!$AH$2:$AI$12</definedName>
    <definedName name="_3000м" localSheetId="2">[35]Кл2!$AH$2:$AI$12</definedName>
    <definedName name="_3000м" localSheetId="3">[28]Кл2!$AH$2:$AI$12</definedName>
    <definedName name="_3000м">[4]Кл2!$AH$2:$AI$12</definedName>
    <definedName name="_3000п" localSheetId="4">[34]КлМ1!$AC$4:$AD$14</definedName>
    <definedName name="_3000п" localSheetId="5">[1]КлМ1!$AC$4:$AD$14</definedName>
    <definedName name="_3000п" localSheetId="0">[18]КлМ1!$AC$4:$AD$14</definedName>
    <definedName name="_3000п" localSheetId="1">[34]КлМ1!$AC$4:$AD$14</definedName>
    <definedName name="_3000п" localSheetId="2">[34]КлМ1!$AC$4:$AD$14</definedName>
    <definedName name="_3000п" localSheetId="3">[27]КлМ1!$AC$4:$AD$14</definedName>
    <definedName name="_3000п">[2]КлМ1!$AC$4:$AD$14</definedName>
    <definedName name="_3000с_х" localSheetId="4">[35]Кл2!$P$2:$Q$12</definedName>
    <definedName name="_3000с_х" localSheetId="5">[3]Кл2!$P$2:$Q$12</definedName>
    <definedName name="_3000с_х" localSheetId="0">[19]Кл2!$P$2:$Q$12</definedName>
    <definedName name="_3000с_х" localSheetId="1">[35]Кл2!$P$2:$Q$12</definedName>
    <definedName name="_3000с_х" localSheetId="2">[35]Кл2!$P$2:$Q$12</definedName>
    <definedName name="_3000с_х" localSheetId="3">[28]Кл2!$P$2:$Q$12</definedName>
    <definedName name="_3000с_х">[4]Кл2!$P$2:$Q$12</definedName>
    <definedName name="_3000х" localSheetId="4">[34]КлМ1!$AI$4:$AJ$14</definedName>
    <definedName name="_3000х" localSheetId="5">[1]КлМ1!$AI$4:$AJ$14</definedName>
    <definedName name="_3000х" localSheetId="0">[18]КлМ1!$AI$4:$AJ$14</definedName>
    <definedName name="_3000х" localSheetId="1">[34]КлМ1!$AI$4:$AJ$14</definedName>
    <definedName name="_3000х" localSheetId="2">[34]КлМ1!$AI$4:$AJ$14</definedName>
    <definedName name="_3000х" localSheetId="3">[27]КлМ1!$AI$4:$AJ$14</definedName>
    <definedName name="_3000х">[2]КлМ1!$AI$4:$AJ$14</definedName>
    <definedName name="_300б" localSheetId="4">[34]КлМ1!$AY$4:$AZ$14</definedName>
    <definedName name="_300б" localSheetId="5">[1]КлМ1!$AY$4:$AZ$14</definedName>
    <definedName name="_300б" localSheetId="0">[18]КлМ1!$AY$4:$AZ$14</definedName>
    <definedName name="_300б" localSheetId="1">[34]КлМ1!$AY$4:$AZ$14</definedName>
    <definedName name="_300б" localSheetId="2">[34]КлМ1!$AY$4:$AZ$14</definedName>
    <definedName name="_300б" localSheetId="3">[27]КлМ1!$AY$4:$AZ$14</definedName>
    <definedName name="_300б">[2]КлМ1!$AY$4:$AZ$14</definedName>
    <definedName name="_300м" localSheetId="4">[35]Кл2!$F$2:$G$12</definedName>
    <definedName name="_300м" localSheetId="5">[3]Кл2!$F$2:$G$12</definedName>
    <definedName name="_300м" localSheetId="0">[19]Кл2!$F$2:$G$12</definedName>
    <definedName name="_300м" localSheetId="1">[35]Кл2!$F$2:$G$12</definedName>
    <definedName name="_300м" localSheetId="2">[35]Кл2!$F$2:$G$12</definedName>
    <definedName name="_300м" localSheetId="3">[28]Кл2!$F$2:$G$12</definedName>
    <definedName name="_300м">[4]Кл2!$F$2:$G$12</definedName>
    <definedName name="_35х" localSheetId="4">[34]КлМ1!$AQ$4:$AR$14</definedName>
    <definedName name="_35х" localSheetId="5">[1]КлМ1!$AQ$4:$AR$14</definedName>
    <definedName name="_35х" localSheetId="0">[18]КлМ1!$AQ$4:$AR$14</definedName>
    <definedName name="_35х" localSheetId="1">[34]КлМ1!$AQ$4:$AR$14</definedName>
    <definedName name="_35х" localSheetId="2">[34]КлМ1!$AQ$4:$AR$14</definedName>
    <definedName name="_35х" localSheetId="3">[27]КлМ1!$AQ$4:$AR$14</definedName>
    <definedName name="_35х">[2]КлМ1!$AQ$4:$AR$14</definedName>
    <definedName name="_4_100" localSheetId="4">[35]Кл3!$AR$17:$AS$27</definedName>
    <definedName name="_4_100" localSheetId="5">[3]Кл3!$AR$17:$AS$27</definedName>
    <definedName name="_4_100" localSheetId="0">[19]Кл3!$AR$17:$AS$27</definedName>
    <definedName name="_4_100" localSheetId="1">[35]Кл3!$AR$17:$AS$27</definedName>
    <definedName name="_4_100" localSheetId="2">[35]Кл3!$AR$17:$AS$27</definedName>
    <definedName name="_4_100" localSheetId="3">[28]Кл3!$AR$17:$AS$27</definedName>
    <definedName name="_4_100">[4]Кл3!$AR$17:$AS$27</definedName>
    <definedName name="_4_400" localSheetId="4">[35]Кл3!$AT$17:$AU$27</definedName>
    <definedName name="_4_400" localSheetId="5">[3]Кл3!$AT$17:$AU$27</definedName>
    <definedName name="_4_400" localSheetId="0">[19]Кл3!$AT$17:$AU$27</definedName>
    <definedName name="_4_400" localSheetId="1">[35]Кл3!$AT$17:$AU$27</definedName>
    <definedName name="_4_400" localSheetId="2">[35]Кл3!$AT$17:$AU$27</definedName>
    <definedName name="_4_400" localSheetId="3">[28]Кл3!$AT$17:$AU$27</definedName>
    <definedName name="_4_400">[4]Кл3!$AT$17:$AU$27</definedName>
    <definedName name="_400" localSheetId="4">[34]КлМ1!$I$4:$J$14</definedName>
    <definedName name="_400" localSheetId="5">[1]КлМ1!$I$4:$J$14</definedName>
    <definedName name="_400" localSheetId="0">[18]КлМ1!$I$4:$J$14</definedName>
    <definedName name="_400" localSheetId="1">[34]КлМ1!$I$4:$J$14</definedName>
    <definedName name="_400" localSheetId="2">[34]КлМ1!$I$4:$J$14</definedName>
    <definedName name="_400" localSheetId="3">[27]КлМ1!$I$4:$J$14</definedName>
    <definedName name="_400">[2]КлМ1!$I$4:$J$14</definedName>
    <definedName name="_400_б" localSheetId="4">[35]Кл3!$H$17:$I$27</definedName>
    <definedName name="_400_б" localSheetId="5">[3]Кл3!$H$17:$I$27</definedName>
    <definedName name="_400_б" localSheetId="0">[19]Кл3!$H$17:$I$27</definedName>
    <definedName name="_400_б" localSheetId="1">[35]Кл3!$H$17:$I$27</definedName>
    <definedName name="_400_б" localSheetId="2">[35]Кл3!$H$17:$I$27</definedName>
    <definedName name="_400_б" localSheetId="3">[28]Кл3!$H$17:$I$27</definedName>
    <definedName name="_400_б">[4]Кл3!$H$17:$I$27</definedName>
    <definedName name="_400б" localSheetId="4">[34]КлМ1!$BA$4:$BB$14</definedName>
    <definedName name="_400б" localSheetId="5">[1]КлМ1!$BA$4:$BB$14</definedName>
    <definedName name="_400б" localSheetId="0">[18]КлМ1!$BA$4:$BB$14</definedName>
    <definedName name="_400б" localSheetId="1">[34]КлМ1!$BA$4:$BB$14</definedName>
    <definedName name="_400б" localSheetId="2">[34]КлМ1!$BA$4:$BB$14</definedName>
    <definedName name="_400б" localSheetId="3">[27]КлМ1!$BA$4:$BB$14</definedName>
    <definedName name="_400б">[2]КлМ1!$BA$4:$BB$14</definedName>
    <definedName name="_4х100" localSheetId="4">[37]Лист2!$Y$1:$Z$10</definedName>
    <definedName name="_4х100" localSheetId="5">[7]Лист2!$Y$1:$Z$10</definedName>
    <definedName name="_4х100" localSheetId="0">[21]Лист2!$Y$1:$Z$10</definedName>
    <definedName name="_4х100" localSheetId="1">[37]Лист2!$Y$1:$Z$10</definedName>
    <definedName name="_4х100" localSheetId="2">[37]Лист2!$Y$1:$Z$10</definedName>
    <definedName name="_4х100" localSheetId="3">[30]Лист2!$Y$1:$Z$10</definedName>
    <definedName name="_4х100">[8]Лист2!$Y$1:$Z$10</definedName>
    <definedName name="_4х400" localSheetId="4">[37]Лист2!$AA$1:$AB$10</definedName>
    <definedName name="_4х400" localSheetId="5">[7]Лист2!$AA$1:$AB$10</definedName>
    <definedName name="_4х400" localSheetId="0">[21]Лист2!$AA$1:$AB$10</definedName>
    <definedName name="_4х400" localSheetId="1">[37]Лист2!$AA$1:$AB$10</definedName>
    <definedName name="_4х400" localSheetId="2">[37]Лист2!$AA$1:$AB$10</definedName>
    <definedName name="_4х400" localSheetId="3">[30]Лист2!$AA$1:$AB$10</definedName>
    <definedName name="_4х400">[8]Лист2!$AA$1:$AB$10</definedName>
    <definedName name="_5000" localSheetId="4">[34]КлМ1!$U$4:$V$14</definedName>
    <definedName name="_5000" localSheetId="5">[1]КлМ1!$U$4:$V$14</definedName>
    <definedName name="_5000" localSheetId="0">[18]КлМ1!$U$4:$V$14</definedName>
    <definedName name="_5000" localSheetId="1">[34]КлМ1!$U$4:$V$14</definedName>
    <definedName name="_5000" localSheetId="2">[34]КлМ1!$U$4:$V$14</definedName>
    <definedName name="_5000" localSheetId="3">[27]КлМ1!$U$4:$V$14</definedName>
    <definedName name="_5000">[2]КлМ1!$U$4:$V$14</definedName>
    <definedName name="_5000_х" localSheetId="4">[35]Кл2!$AP$2:$AQ$12</definedName>
    <definedName name="_5000_х" localSheetId="5">[3]Кл2!$AP$2:$AQ$12</definedName>
    <definedName name="_5000_х" localSheetId="0">[19]Кл2!$AP$2:$AQ$12</definedName>
    <definedName name="_5000_х" localSheetId="1">[35]Кл2!$AP$2:$AQ$12</definedName>
    <definedName name="_5000_х" localSheetId="2">[35]Кл2!$AP$2:$AQ$12</definedName>
    <definedName name="_5000_х" localSheetId="3">[28]Кл2!$AP$2:$AQ$12</definedName>
    <definedName name="_5000_х">[4]Кл2!$AP$2:$AQ$12</definedName>
    <definedName name="_5000х" localSheetId="4">[34]КлМ1!$AK$4:$AL$14</definedName>
    <definedName name="_5000х" localSheetId="5">[1]КлМ1!$AK$4:$AL$14</definedName>
    <definedName name="_5000х" localSheetId="0">[18]КлМ1!$AK$4:$AL$14</definedName>
    <definedName name="_5000х" localSheetId="1">[34]КлМ1!$AK$4:$AL$14</definedName>
    <definedName name="_5000х" localSheetId="2">[34]КлМ1!$AK$4:$AL$14</definedName>
    <definedName name="_5000х" localSheetId="3">[27]КлМ1!$AK$4:$AL$14</definedName>
    <definedName name="_5000х">[2]КлМ1!$AK$4:$AL$14</definedName>
    <definedName name="_50км_х" localSheetId="4">[35]Кл3!$X$17:$Y$27</definedName>
    <definedName name="_50км_х" localSheetId="5">[3]Кл3!$X$17:$Y$27</definedName>
    <definedName name="_50км_х" localSheetId="0">[19]Кл3!$X$17:$Y$27</definedName>
    <definedName name="_50км_х" localSheetId="1">[35]Кл3!$X$17:$Y$27</definedName>
    <definedName name="_50км_х" localSheetId="2">[35]Кл3!$X$17:$Y$27</definedName>
    <definedName name="_50км_х" localSheetId="3">[28]Кл3!$X$17:$Y$27</definedName>
    <definedName name="_50км_х">[4]Кл3!$X$17:$Y$27</definedName>
    <definedName name="_50х" localSheetId="4">[34]КлМ1!$AS$4:$AT$14</definedName>
    <definedName name="_50х" localSheetId="5">[1]КлМ1!$AS$4:$AT$14</definedName>
    <definedName name="_50х" localSheetId="0">[18]КлМ1!$AS$4:$AT$14</definedName>
    <definedName name="_50х" localSheetId="1">[34]КлМ1!$AS$4:$AT$14</definedName>
    <definedName name="_50х" localSheetId="2">[34]КлМ1!$AS$4:$AT$14</definedName>
    <definedName name="_50х" localSheetId="3">[27]КлМ1!$AS$4:$AT$14</definedName>
    <definedName name="_50х">[2]КлМ1!$AS$4:$AT$14</definedName>
    <definedName name="_60" localSheetId="4">[34]КлМ1!$A$4:$B$14</definedName>
    <definedName name="_60" localSheetId="5">[1]КлМ1!$A$4:$B$14</definedName>
    <definedName name="_60" localSheetId="0">[18]КлМ1!$A$4:$B$14</definedName>
    <definedName name="_60" localSheetId="1">[34]КлМ1!$A$4:$B$14</definedName>
    <definedName name="_60" localSheetId="2">[34]КлМ1!$A$4:$B$14</definedName>
    <definedName name="_60" localSheetId="3">[27]КлМ1!$A$4:$B$14</definedName>
    <definedName name="_60">[2]КлМ1!$A$4:$B$14</definedName>
    <definedName name="_600" localSheetId="4">[34]КлМ1!$K$4:$L$14</definedName>
    <definedName name="_600" localSheetId="5">[1]КлМ1!$K$4:$L$14</definedName>
    <definedName name="_600" localSheetId="0">[18]КлМ1!$K$4:$L$14</definedName>
    <definedName name="_600" localSheetId="1">[34]КлМ1!$K$4:$L$14</definedName>
    <definedName name="_600" localSheetId="2">[34]КлМ1!$K$4:$L$14</definedName>
    <definedName name="_600" localSheetId="3">[27]КлМ1!$K$4:$L$14</definedName>
    <definedName name="_600">[2]КлМ1!$K$4:$L$14</definedName>
    <definedName name="_60m" localSheetId="5">[9]Табл!$A$3:$B$38</definedName>
    <definedName name="_60m" localSheetId="0">[22]Табл!$A$3:$B$38</definedName>
    <definedName name="_60m" localSheetId="1">[41]Табл!$A$3:$B$38</definedName>
    <definedName name="_60m" localSheetId="2">[41]Табл!$A$3:$B$38</definedName>
    <definedName name="_60m">[10]Табл!$A$3:$B$38</definedName>
    <definedName name="_60б" localSheetId="4">[34]КлМ1!$AU$4:$AV$14</definedName>
    <definedName name="_60б" localSheetId="5">[1]КлМ1!$AU$4:$AV$14</definedName>
    <definedName name="_60б" localSheetId="0">[18]КлМ1!$AU$4:$AV$14</definedName>
    <definedName name="_60б" localSheetId="1">[34]КлМ1!$AU$4:$AV$14</definedName>
    <definedName name="_60б" localSheetId="2">[34]КлМ1!$AU$4:$AV$14</definedName>
    <definedName name="_60б" localSheetId="3">[27]КлМ1!$AU$4:$AV$14</definedName>
    <definedName name="_60б">[2]КлМ1!$AU$4:$AV$14</definedName>
    <definedName name="_800" localSheetId="4">[34]КлМ1!$M$4:$N$14</definedName>
    <definedName name="_800" localSheetId="5">[1]КлМ1!$M$4:$N$14</definedName>
    <definedName name="_800" localSheetId="0">[18]КлМ1!$M$4:$N$14</definedName>
    <definedName name="_800" localSheetId="1">[34]КлМ1!$M$4:$N$14</definedName>
    <definedName name="_800" localSheetId="2">[34]КлМ1!$M$4:$N$14</definedName>
    <definedName name="_800" localSheetId="3">[27]КлМ1!$M$4:$N$14</definedName>
    <definedName name="_800">[2]КлМ1!$M$4:$N$14</definedName>
    <definedName name="_800m" localSheetId="5">[9]Табл!$C$3:$D$146</definedName>
    <definedName name="_800m" localSheetId="0">[22]Табл!$C$3:$D$146</definedName>
    <definedName name="_800m" localSheetId="1">[41]Табл!$C$3:$D$146</definedName>
    <definedName name="_800m" localSheetId="2">[41]Табл!$C$3:$D$146</definedName>
    <definedName name="_800m">[10]Табл!$C$3:$D$146</definedName>
    <definedName name="_Длина" localSheetId="5">[9]Табл!$G$2:$H$153</definedName>
    <definedName name="_Длина" localSheetId="0">[22]Табл!$G$2:$H$153</definedName>
    <definedName name="_Длина" localSheetId="1">[41]Табл!$G$2:$H$153</definedName>
    <definedName name="_Длина" localSheetId="2">[41]Табл!$G$2:$H$153</definedName>
    <definedName name="_Длина">[10]Табл!$G$2:$H$153</definedName>
    <definedName name="_Мяч" localSheetId="5">[9]Табл!$E$2:$F$153</definedName>
    <definedName name="_Мяч" localSheetId="0">[22]Табл!$E$2:$F$153</definedName>
    <definedName name="_Мяч" localSheetId="1">[41]Табл!$E$2:$F$153</definedName>
    <definedName name="_Мяч" localSheetId="2">[41]Табл!$E$2:$F$153</definedName>
    <definedName name="_Мяч">[10]Табл!$E$2:$F$153</definedName>
    <definedName name="ddd" localSheetId="4">#REF!</definedName>
    <definedName name="ddd" localSheetId="5">#REF!</definedName>
    <definedName name="ddd" localSheetId="0">#REF!</definedName>
    <definedName name="ddd" localSheetId="1">#REF!</definedName>
    <definedName name="ddd" localSheetId="2">#REF!</definedName>
    <definedName name="ddd" localSheetId="3">#REF!</definedName>
    <definedName name="ddd">#REF!</definedName>
    <definedName name="Input" localSheetId="4">#REF!,#REF!,#REF!,#REF!</definedName>
    <definedName name="Input" localSheetId="5">#REF!,#REF!,#REF!,#REF!</definedName>
    <definedName name="Input" localSheetId="0">#REF!,#REF!,#REF!,#REF!</definedName>
    <definedName name="Input" localSheetId="1">#REF!,#REF!,#REF!,#REF!</definedName>
    <definedName name="Input" localSheetId="2">#REF!,#REF!,#REF!,#REF!</definedName>
    <definedName name="Input">#REF!,#REF!,#REF!,#REF!</definedName>
    <definedName name="Inputrange" localSheetId="4">#REF!,#REF!</definedName>
    <definedName name="Inputrange" localSheetId="5">#REF!,#REF!</definedName>
    <definedName name="Inputrange" localSheetId="0">#REF!,#REF!</definedName>
    <definedName name="Inputrange" localSheetId="1">#REF!,#REF!</definedName>
    <definedName name="Inputrange" localSheetId="2">#REF!,#REF!</definedName>
    <definedName name="Inputrange" localSheetId="3">#REF!,#REF!</definedName>
    <definedName name="Inputrange">#REF!,#REF!</definedName>
    <definedName name="inputrange2" localSheetId="4">#REF!</definedName>
    <definedName name="inputrange2" localSheetId="5">#REF!</definedName>
    <definedName name="inputrange2" localSheetId="0">#REF!</definedName>
    <definedName name="inputrange2" localSheetId="1">#REF!</definedName>
    <definedName name="inputrange2" localSheetId="2">#REF!</definedName>
    <definedName name="inputrange2" localSheetId="3">#REF!</definedName>
    <definedName name="inputrange2">#REF!</definedName>
    <definedName name="zzz" localSheetId="4">#REF!,#REF!</definedName>
    <definedName name="zzz" localSheetId="5">#REF!,#REF!</definedName>
    <definedName name="zzz" localSheetId="0">#REF!,#REF!</definedName>
    <definedName name="zzz" localSheetId="1">#REF!,#REF!</definedName>
    <definedName name="zzz" localSheetId="2">#REF!,#REF!</definedName>
    <definedName name="zzz" localSheetId="3">#REF!,#REF!</definedName>
    <definedName name="zzz">#REF!,#REF!</definedName>
    <definedName name="баржен" localSheetId="4">'[38]60м сб ж'!#REF!</definedName>
    <definedName name="баржен" localSheetId="5">'[12]60м сб ж'!#REF!</definedName>
    <definedName name="баржен" localSheetId="0">'[23]60м сб ж'!#REF!</definedName>
    <definedName name="баржен" localSheetId="1">'[42]60м сб ж'!#REF!</definedName>
    <definedName name="баржен" localSheetId="2">'[42]60м сб ж'!#REF!</definedName>
    <definedName name="баржен">'[13]60м сб ж'!#REF!</definedName>
    <definedName name="бармуж" localSheetId="4">'[38]60м cб М'!#REF!</definedName>
    <definedName name="бармуж" localSheetId="5">'[12]60м cб М'!#REF!</definedName>
    <definedName name="бармуж" localSheetId="0">'[23]60м cб М'!#REF!</definedName>
    <definedName name="бармуж" localSheetId="1">'[42]60м cб М'!#REF!</definedName>
    <definedName name="бармуж" localSheetId="2">'[42]60м cб М'!#REF!</definedName>
    <definedName name="бармуж">'[13]60м cб М'!#REF!</definedName>
    <definedName name="восемжен" localSheetId="4">'[38]800м ж'!#REF!</definedName>
    <definedName name="восемжен" localSheetId="5">'[12]800м ж'!#REF!</definedName>
    <definedName name="восемжен" localSheetId="0">'[23]800м ж'!#REF!</definedName>
    <definedName name="восемжен" localSheetId="1">'[42]800м ж'!#REF!</definedName>
    <definedName name="восемжен" localSheetId="2">'[42]800м ж'!#REF!</definedName>
    <definedName name="восемжен">'[13]800м ж'!#REF!</definedName>
    <definedName name="восемсотмуж" localSheetId="4">'[38]800м М'!#REF!</definedName>
    <definedName name="восемсотмуж" localSheetId="5">'[12]800м М'!#REF!</definedName>
    <definedName name="восемсотмуж" localSheetId="0">'[23]800м М'!#REF!</definedName>
    <definedName name="восемсотмуж" localSheetId="1">'[42]800м М'!#REF!</definedName>
    <definedName name="восемсотмуж" localSheetId="2">'[42]800м М'!#REF!</definedName>
    <definedName name="восемсотмуж">'[13]800м М'!#REF!</definedName>
    <definedName name="Высота" localSheetId="4">[34]КлМ1!$BM$4:$BN$14</definedName>
    <definedName name="Высота" localSheetId="5">[1]КлМ1!$BM$4:$BN$14</definedName>
    <definedName name="Высота" localSheetId="0">[18]КлМ1!$BM$4:$BN$14</definedName>
    <definedName name="Высота" localSheetId="1">[34]КлМ1!$BM$4:$BN$14</definedName>
    <definedName name="Высота" localSheetId="2">[34]КлМ1!$BM$4:$BN$14</definedName>
    <definedName name="Высота" localSheetId="3">[27]КлМ1!$BM$4:$BN$14</definedName>
    <definedName name="Высота">[2]КлМ1!$BM$4:$BN$14</definedName>
    <definedName name="высотаж" localSheetId="4">'[38]Высота ж'!#REF!</definedName>
    <definedName name="высотаж" localSheetId="5">'[12]Высота ж'!#REF!</definedName>
    <definedName name="высотаж" localSheetId="0">'[23]Высота ж'!#REF!</definedName>
    <definedName name="высотаж" localSheetId="1">'[42]Высота ж'!#REF!</definedName>
    <definedName name="высотаж" localSheetId="2">'[42]Высота ж'!#REF!</definedName>
    <definedName name="высотаж">'[13]Высота ж'!#REF!</definedName>
    <definedName name="высотам" localSheetId="4">'[38]Высота м'!#REF!</definedName>
    <definedName name="высотам" localSheetId="5">'[12]Высота м'!#REF!</definedName>
    <definedName name="высотам" localSheetId="0">'[23]Высота м'!#REF!</definedName>
    <definedName name="высотам" localSheetId="1">'[42]Высота м'!#REF!</definedName>
    <definedName name="высотам" localSheetId="2">'[42]Высота м'!#REF!</definedName>
    <definedName name="высотам">'[13]Высота м'!#REF!</definedName>
    <definedName name="д100" localSheetId="4">[34]КлД2!$C$4:$D$14</definedName>
    <definedName name="д100" localSheetId="5">[1]КлД2!$C$4:$D$14</definedName>
    <definedName name="д100" localSheetId="0">[18]КлД2!$C$4:$D$14</definedName>
    <definedName name="д100" localSheetId="1">[34]КлД2!$C$4:$D$14</definedName>
    <definedName name="д100" localSheetId="2">[34]КлД2!$C$4:$D$14</definedName>
    <definedName name="д100" localSheetId="3">[27]КлД2!$C$4:$D$14</definedName>
    <definedName name="д100">[2]КлД2!$C$4:$D$14</definedName>
    <definedName name="д1000" localSheetId="4">[34]КлД2!$O$4:$P$14</definedName>
    <definedName name="д1000" localSheetId="5">[1]КлД2!$O$4:$P$14</definedName>
    <definedName name="д1000" localSheetId="0">[18]КлД2!$O$4:$P$14</definedName>
    <definedName name="д1000" localSheetId="1">[34]КлД2!$O$4:$P$14</definedName>
    <definedName name="д1000" localSheetId="2">[34]КлД2!$O$4:$P$14</definedName>
    <definedName name="д1000" localSheetId="3">[27]КлД2!$O$4:$P$14</definedName>
    <definedName name="д1000">[2]КлД2!$O$4:$P$14</definedName>
    <definedName name="д10000" localSheetId="4">[34]КлД2!$W$4:$X$14</definedName>
    <definedName name="д10000" localSheetId="5">[1]КлД2!$W$4:$X$14</definedName>
    <definedName name="д10000" localSheetId="0">[18]КлД2!$W$4:$X$14</definedName>
    <definedName name="д10000" localSheetId="1">[34]КлД2!$W$4:$X$14</definedName>
    <definedName name="д10000" localSheetId="2">[34]КлД2!$W$4:$X$14</definedName>
    <definedName name="д10000" localSheetId="3">[27]КлД2!$W$4:$X$14</definedName>
    <definedName name="д10000">[2]КлД2!$W$4:$X$14</definedName>
    <definedName name="д10000х" localSheetId="4">[34]КлД2!$AM$4:$AN$14</definedName>
    <definedName name="д10000х" localSheetId="5">[1]КлД2!$AM$4:$AN$14</definedName>
    <definedName name="д10000х" localSheetId="0">[18]КлД2!$AM$4:$AN$14</definedName>
    <definedName name="д10000х" localSheetId="1">[34]КлД2!$AM$4:$AN$14</definedName>
    <definedName name="д10000х" localSheetId="2">[34]КлД2!$AM$4:$AN$14</definedName>
    <definedName name="д10000х" localSheetId="3">[27]КлД2!$AM$4:$AN$14</definedName>
    <definedName name="д10000х">[2]КлД2!$AM$4:$AN$14</definedName>
    <definedName name="д1000х" localSheetId="4">[34]КлД2!$AE$4:$AF$14</definedName>
    <definedName name="д1000х" localSheetId="5">[1]КлД2!$AE$4:$AF$14</definedName>
    <definedName name="д1000х" localSheetId="0">[18]КлД2!$AE$4:$AF$14</definedName>
    <definedName name="д1000х" localSheetId="1">[34]КлД2!$AE$4:$AF$14</definedName>
    <definedName name="д1000х" localSheetId="2">[34]КлД2!$AE$4:$AF$14</definedName>
    <definedName name="д1000х" localSheetId="3">[27]КлД2!$AE$4:$AF$14</definedName>
    <definedName name="д1000х">[2]КлД2!$AE$4:$AF$14</definedName>
    <definedName name="д100б" localSheetId="4">[34]КлД2!$AS$4:$AT$14</definedName>
    <definedName name="д100б" localSheetId="5">[1]КлД2!$AS$4:$AT$14</definedName>
    <definedName name="д100б" localSheetId="0">[18]КлД2!$AS$4:$AT$14</definedName>
    <definedName name="д100б" localSheetId="1">[34]КлД2!$AS$4:$AT$14</definedName>
    <definedName name="д100б" localSheetId="2">[34]КлД2!$AS$4:$AT$14</definedName>
    <definedName name="д100б" localSheetId="3">[27]КлД2!$AS$4:$AT$14</definedName>
    <definedName name="д100б">[2]КлД2!$AS$4:$AT$14</definedName>
    <definedName name="д1500" localSheetId="4">[34]КлД2!$Q$4:$R$14</definedName>
    <definedName name="д1500" localSheetId="5">[1]КлД2!$Q$4:$R$14</definedName>
    <definedName name="д1500" localSheetId="0">[18]КлД2!$Q$4:$R$14</definedName>
    <definedName name="д1500" localSheetId="1">[34]КлД2!$Q$4:$R$14</definedName>
    <definedName name="д1500" localSheetId="2">[34]КлД2!$Q$4:$R$14</definedName>
    <definedName name="д1500" localSheetId="3">[27]КлД2!$Q$4:$R$14</definedName>
    <definedName name="д1500">[2]КлД2!$Q$4:$R$14</definedName>
    <definedName name="д1500п" localSheetId="4">[34]КлД2!$Y$4:$Z$14</definedName>
    <definedName name="д1500п" localSheetId="5">[1]КлД2!$Y$4:$Z$14</definedName>
    <definedName name="д1500п" localSheetId="0">[18]КлД2!$Y$4:$Z$14</definedName>
    <definedName name="д1500п" localSheetId="1">[34]КлД2!$Y$4:$Z$14</definedName>
    <definedName name="д1500п" localSheetId="2">[34]КлД2!$Y$4:$Z$14</definedName>
    <definedName name="д1500п" localSheetId="3">[27]КлД2!$Y$4:$Z$14</definedName>
    <definedName name="д1500п">[2]КлД2!$Y$4:$Z$14</definedName>
    <definedName name="д200" localSheetId="4">[34]КлД2!$E$4:$F$14</definedName>
    <definedName name="д200" localSheetId="5">[1]КлД2!$E$4:$F$14</definedName>
    <definedName name="д200" localSheetId="0">[18]КлД2!$E$4:$F$14</definedName>
    <definedName name="д200" localSheetId="1">[34]КлД2!$E$4:$F$14</definedName>
    <definedName name="д200" localSheetId="2">[34]КлД2!$E$4:$F$14</definedName>
    <definedName name="д200" localSheetId="3">[27]КлД2!$E$4:$F$14</definedName>
    <definedName name="д200">[2]КлД2!$E$4:$F$14</definedName>
    <definedName name="д2000п" localSheetId="4">[34]КлД2!$AA$4:$AB$14</definedName>
    <definedName name="д2000п" localSheetId="5">[1]КлД2!$AA$4:$AB$14</definedName>
    <definedName name="д2000п" localSheetId="0">[18]КлД2!$AA$4:$AB$14</definedName>
    <definedName name="д2000п" localSheetId="1">[34]КлД2!$AA$4:$AB$14</definedName>
    <definedName name="д2000п" localSheetId="2">[34]КлД2!$AA$4:$AB$14</definedName>
    <definedName name="д2000п" localSheetId="3">[27]КлД2!$AA$4:$AB$14</definedName>
    <definedName name="д2000п">[2]КлД2!$AA$4:$AB$14</definedName>
    <definedName name="д2000х" localSheetId="4">[34]КлД2!$AG$4:$AH$14</definedName>
    <definedName name="д2000х" localSheetId="5">[1]КлД2!$AG$4:$AH$14</definedName>
    <definedName name="д2000х" localSheetId="0">[18]КлД2!$AG$4:$AH$14</definedName>
    <definedName name="д2000х" localSheetId="1">[34]КлД2!$AG$4:$AH$14</definedName>
    <definedName name="д2000х" localSheetId="2">[34]КлД2!$AG$4:$AH$14</definedName>
    <definedName name="д2000х" localSheetId="3">[27]КлД2!$AG$4:$AH$14</definedName>
    <definedName name="д2000х">[2]КлД2!$AG$4:$AH$14</definedName>
    <definedName name="д20х" localSheetId="4">[34]КлД2!$AO$4:$AP$14</definedName>
    <definedName name="д20х" localSheetId="5">[1]КлД2!$AO$4:$AP$14</definedName>
    <definedName name="д20х" localSheetId="0">[18]КлД2!$AO$4:$AP$14</definedName>
    <definedName name="д20х" localSheetId="1">[34]КлД2!$AO$4:$AP$14</definedName>
    <definedName name="д20х" localSheetId="2">[34]КлД2!$AO$4:$AP$14</definedName>
    <definedName name="д20х" localSheetId="3">[27]КлД2!$AO$4:$AP$14</definedName>
    <definedName name="д20х">[2]КлД2!$AO$4:$AP$14</definedName>
    <definedName name="д300" localSheetId="4">[34]КлД2!$G$4:$H$14</definedName>
    <definedName name="д300" localSheetId="5">[1]КлД2!$G$4:$H$14</definedName>
    <definedName name="д300" localSheetId="0">[18]КлД2!$G$4:$H$14</definedName>
    <definedName name="д300" localSheetId="1">[34]КлД2!$G$4:$H$14</definedName>
    <definedName name="д300" localSheetId="2">[34]КлД2!$G$4:$H$14</definedName>
    <definedName name="д300" localSheetId="3">[27]КлД2!$G$4:$H$14</definedName>
    <definedName name="д300">[2]КлД2!$G$4:$H$14</definedName>
    <definedName name="д3000" localSheetId="4">[34]КлД2!$S$4:$T$14</definedName>
    <definedName name="д3000" localSheetId="5">[1]КлД2!$S$4:$T$14</definedName>
    <definedName name="д3000" localSheetId="0">[18]КлД2!$S$4:$T$14</definedName>
    <definedName name="д3000" localSheetId="1">[34]КлД2!$S$4:$T$14</definedName>
    <definedName name="д3000" localSheetId="2">[34]КлД2!$S$4:$T$14</definedName>
    <definedName name="д3000" localSheetId="3">[27]КлД2!$S$4:$T$14</definedName>
    <definedName name="д3000">[2]КлД2!$S$4:$T$14</definedName>
    <definedName name="д3000п" localSheetId="4">[34]КлД2!$AC$4:$AD$14</definedName>
    <definedName name="д3000п" localSheetId="5">[1]КлД2!$AC$4:$AD$14</definedName>
    <definedName name="д3000п" localSheetId="0">[18]КлД2!$AC$4:$AD$14</definedName>
    <definedName name="д3000п" localSheetId="1">[34]КлД2!$AC$4:$AD$14</definedName>
    <definedName name="д3000п" localSheetId="2">[34]КлД2!$AC$4:$AD$14</definedName>
    <definedName name="д3000п" localSheetId="3">[27]КлД2!$AC$4:$AD$14</definedName>
    <definedName name="д3000п">[2]КлД2!$AC$4:$AD$14</definedName>
    <definedName name="д3000х" localSheetId="4">[34]КлД2!$AI$4:$AJ$14</definedName>
    <definedName name="д3000х" localSheetId="5">[1]КлД2!$AI$4:$AJ$14</definedName>
    <definedName name="д3000х" localSheetId="0">[18]КлД2!$AI$4:$AJ$14</definedName>
    <definedName name="д3000х" localSheetId="1">[34]КлД2!$AI$4:$AJ$14</definedName>
    <definedName name="д3000х" localSheetId="2">[34]КлД2!$AI$4:$AJ$14</definedName>
    <definedName name="д3000х" localSheetId="3">[27]КлД2!$AI$4:$AJ$14</definedName>
    <definedName name="д3000х">[2]КлД2!$AI$4:$AJ$14</definedName>
    <definedName name="д300б" localSheetId="4">[34]КлД2!$AU$4:$AV$14</definedName>
    <definedName name="д300б" localSheetId="5">[1]КлД2!$AU$4:$AV$14</definedName>
    <definedName name="д300б" localSheetId="0">[18]КлД2!$AU$4:$AV$14</definedName>
    <definedName name="д300б" localSheetId="1">[34]КлД2!$AU$4:$AV$14</definedName>
    <definedName name="д300б" localSheetId="2">[34]КлД2!$AU$4:$AV$14</definedName>
    <definedName name="д300б" localSheetId="3">[27]КлД2!$AU$4:$AV$14</definedName>
    <definedName name="д300б">[2]КлД2!$AU$4:$AV$14</definedName>
    <definedName name="д400" localSheetId="4">[34]КлД2!$I$4:$J$14</definedName>
    <definedName name="д400" localSheetId="5">[1]КлД2!$I$4:$J$14</definedName>
    <definedName name="д400" localSheetId="0">[18]КлД2!$I$4:$J$14</definedName>
    <definedName name="д400" localSheetId="1">[34]КлД2!$I$4:$J$14</definedName>
    <definedName name="д400" localSheetId="2">[34]КлД2!$I$4:$J$14</definedName>
    <definedName name="д400" localSheetId="3">[27]КлД2!$I$4:$J$14</definedName>
    <definedName name="д400">[2]КлД2!$I$4:$J$14</definedName>
    <definedName name="д400б" localSheetId="4">[34]КлД2!$AW$4:$AX$14</definedName>
    <definedName name="д400б" localSheetId="5">[1]КлД2!$AW$4:$AX$14</definedName>
    <definedName name="д400б" localSheetId="0">[18]КлД2!$AW$4:$AX$14</definedName>
    <definedName name="д400б" localSheetId="1">[34]КлД2!$AW$4:$AX$14</definedName>
    <definedName name="д400б" localSheetId="2">[34]КлД2!$AW$4:$AX$14</definedName>
    <definedName name="д400б" localSheetId="3">[27]КлД2!$AW$4:$AX$14</definedName>
    <definedName name="д400б">[2]КлД2!$AW$4:$AX$14</definedName>
    <definedName name="д5000" localSheetId="4">[34]КлД2!$U$4:$V$14</definedName>
    <definedName name="д5000" localSheetId="5">[1]КлД2!$U$4:$V$14</definedName>
    <definedName name="д5000" localSheetId="0">[18]КлД2!$U$4:$V$14</definedName>
    <definedName name="д5000" localSheetId="1">[34]КлД2!$U$4:$V$14</definedName>
    <definedName name="д5000" localSheetId="2">[34]КлД2!$U$4:$V$14</definedName>
    <definedName name="д5000" localSheetId="3">[27]КлД2!$U$4:$V$14</definedName>
    <definedName name="д5000">[2]КлД2!$U$4:$V$14</definedName>
    <definedName name="д5000х" localSheetId="4">[34]КлД2!$AK$4:$AL$14</definedName>
    <definedName name="д5000х" localSheetId="5">[1]КлД2!$AK$4:$AL$14</definedName>
    <definedName name="д5000х" localSheetId="0">[18]КлД2!$AK$4:$AL$14</definedName>
    <definedName name="д5000х" localSheetId="1">[34]КлД2!$AK$4:$AL$14</definedName>
    <definedName name="д5000х" localSheetId="2">[34]КлД2!$AK$4:$AL$14</definedName>
    <definedName name="д5000х" localSheetId="3">[27]КлД2!$AK$4:$AL$14</definedName>
    <definedName name="д5000х">[2]КлД2!$AK$4:$AL$14</definedName>
    <definedName name="д60" localSheetId="4">[34]КлД2!$A$4:$B$14</definedName>
    <definedName name="д60" localSheetId="5">[1]КлД2!$A$4:$B$14</definedName>
    <definedName name="д60" localSheetId="0">[18]КлД2!$A$4:$B$14</definedName>
    <definedName name="д60" localSheetId="1">[34]КлД2!$A$4:$B$14</definedName>
    <definedName name="д60" localSheetId="2">[34]КлД2!$A$4:$B$14</definedName>
    <definedName name="д60" localSheetId="3">[27]КлД2!$A$4:$B$14</definedName>
    <definedName name="д60">[2]КлД2!$A$4:$B$14</definedName>
    <definedName name="д600" localSheetId="4">[34]КлД2!$K$4:$L$14</definedName>
    <definedName name="д600" localSheetId="5">[1]КлД2!$K$4:$L$14</definedName>
    <definedName name="д600" localSheetId="0">[18]КлД2!$K$4:$L$14</definedName>
    <definedName name="д600" localSheetId="1">[34]КлД2!$K$4:$L$14</definedName>
    <definedName name="д600" localSheetId="2">[34]КлД2!$K$4:$L$14</definedName>
    <definedName name="д600" localSheetId="3">[27]КлД2!$K$4:$L$14</definedName>
    <definedName name="д600">[2]КлД2!$K$4:$L$14</definedName>
    <definedName name="д60б" localSheetId="4">[34]КлД2!$AQ$4:$AR$14</definedName>
    <definedName name="д60б" localSheetId="5">[1]КлД2!$AQ$4:$AR$14</definedName>
    <definedName name="д60б" localSheetId="0">[18]КлД2!$AQ$4:$AR$14</definedName>
    <definedName name="д60б" localSheetId="1">[34]КлД2!$AQ$4:$AR$14</definedName>
    <definedName name="д60б" localSheetId="2">[34]КлД2!$AQ$4:$AR$14</definedName>
    <definedName name="д60б" localSheetId="3">[27]КлД2!$AQ$4:$AR$14</definedName>
    <definedName name="д60б">[2]КлД2!$AQ$4:$AR$14</definedName>
    <definedName name="д800" localSheetId="4">[34]КлД2!$M$4:$N$14</definedName>
    <definedName name="д800" localSheetId="5">[1]КлД2!$M$4:$N$14</definedName>
    <definedName name="д800" localSheetId="0">[18]КлД2!$M$4:$N$14</definedName>
    <definedName name="д800" localSheetId="1">[34]КлД2!$M$4:$N$14</definedName>
    <definedName name="д800" localSheetId="2">[34]КлД2!$M$4:$N$14</definedName>
    <definedName name="д800" localSheetId="3">[27]КлД2!$M$4:$N$14</definedName>
    <definedName name="д800">[2]КлД2!$M$4:$N$14</definedName>
    <definedName name="двестижен" localSheetId="3">'[31]200м ж'!$N$3:$O$15</definedName>
    <definedName name="двестимуж" localSheetId="3">'[31]200м м'!$N$3:$O$15</definedName>
    <definedName name="дВысота" localSheetId="4">[34]КлД2!$BI$4:$BJ$14</definedName>
    <definedName name="дВысота" localSheetId="5">[1]КлД2!$BI$4:$BJ$14</definedName>
    <definedName name="дВысота" localSheetId="0">[18]КлД2!$BI$4:$BJ$14</definedName>
    <definedName name="дВысота" localSheetId="1">[34]КлД2!$BI$4:$BJ$14</definedName>
    <definedName name="дВысота" localSheetId="2">[34]КлД2!$BI$4:$BJ$14</definedName>
    <definedName name="дВысота" localSheetId="3">[27]КлД2!$BI$4:$BJ$14</definedName>
    <definedName name="дВысота">[2]КлД2!$BI$4:$BJ$14</definedName>
    <definedName name="дДиск" localSheetId="4">[34]КлД2!$BC$4:$BD$14</definedName>
    <definedName name="дДиск" localSheetId="5">[1]КлД2!$BC$4:$BD$14</definedName>
    <definedName name="дДиск" localSheetId="0">[18]КлД2!$BC$4:$BD$14</definedName>
    <definedName name="дДиск" localSheetId="1">[34]КлД2!$BC$4:$BD$14</definedName>
    <definedName name="дДиск" localSheetId="2">[34]КлД2!$BC$4:$BD$14</definedName>
    <definedName name="дДиск" localSheetId="3">[27]КлД2!$BC$4:$BD$14</definedName>
    <definedName name="дДиск">[2]КлД2!$BC$4:$BD$14</definedName>
    <definedName name="дДлина" localSheetId="4">[34]КлД2!$BK$4:$BL$14</definedName>
    <definedName name="дДлина" localSheetId="5">[1]КлД2!$BK$4:$BL$14</definedName>
    <definedName name="дДлина" localSheetId="0">[18]КлД2!$BK$4:$BL$14</definedName>
    <definedName name="дДлина" localSheetId="1">[34]КлД2!$BK$4:$BL$14</definedName>
    <definedName name="дДлина" localSheetId="2">[34]КлД2!$BK$4:$BL$14</definedName>
    <definedName name="дДлина" localSheetId="3">[27]КлД2!$BK$4:$BL$14</definedName>
    <definedName name="дДлина">[2]КлД2!$BK$4:$BL$14</definedName>
    <definedName name="Диск" localSheetId="4">[34]КлМ1!$BG$4:$BH$14</definedName>
    <definedName name="Диск" localSheetId="5">[1]КлМ1!$BG$4:$BH$14</definedName>
    <definedName name="Диск" localSheetId="0">[18]КлМ1!$BG$4:$BH$14</definedName>
    <definedName name="Диск" localSheetId="1">[34]КлМ1!$BG$4:$BH$14</definedName>
    <definedName name="Диск" localSheetId="2">[34]КлМ1!$BG$4:$BH$14</definedName>
    <definedName name="Диск" localSheetId="3">[27]КлМ1!$BG$4:$BH$14</definedName>
    <definedName name="Диск">[2]КлМ1!$BG$4:$BH$14</definedName>
    <definedName name="дКопьё" localSheetId="4">[34]КлД2!$AY$4:$AZ$14</definedName>
    <definedName name="дКопьё" localSheetId="5">[1]КлД2!$AY$4:$AZ$14</definedName>
    <definedName name="дКопьё" localSheetId="0">[18]КлД2!$AY$4:$AZ$14</definedName>
    <definedName name="дКопьё" localSheetId="1">[34]КлД2!$AY$4:$AZ$14</definedName>
    <definedName name="дКопьё" localSheetId="2">[34]КлД2!$AY$4:$AZ$14</definedName>
    <definedName name="дКопьё" localSheetId="3">[27]КлД2!$AY$4:$AZ$14</definedName>
    <definedName name="дКопьё">[2]КлД2!$AY$4:$AZ$14</definedName>
    <definedName name="Длина" localSheetId="4">[34]КлМ1!$BO$4:$BP$14</definedName>
    <definedName name="Длина" localSheetId="5">[1]КлМ1!$BO$4:$BP$14</definedName>
    <definedName name="Длина" localSheetId="0">[18]КлМ1!$BO$4:$BP$14</definedName>
    <definedName name="Длина" localSheetId="1">[34]КлМ1!$BO$4:$BP$14</definedName>
    <definedName name="Длина" localSheetId="2">[34]КлМ1!$BO$4:$BP$14</definedName>
    <definedName name="Длина" localSheetId="3">[27]КлМ1!$BO$4:$BP$14</definedName>
    <definedName name="Длина">[2]КлМ1!$BO$4:$BP$14</definedName>
    <definedName name="ДлинаВ" localSheetId="4">[37]Длина!$G$7:$G$56,[37]Длина!$I$7:$I$56,[37]Длина!$K$7:$K$56,[37]Длина!$M$7:$M$56,[37]Длина!$O$7:$O$56,[37]Длина!$Q$7:$Q$56</definedName>
    <definedName name="ДлинаВ" localSheetId="5">[7]Длина!$G$7:$G$56,[7]Длина!$I$7:$I$56,[7]Длина!$K$7:$K$56,[7]Длина!$M$7:$M$56,[7]Длина!$O$7:$O$56,[7]Длина!$Q$7:$Q$56</definedName>
    <definedName name="ДлинаВ" localSheetId="0">[21]Длина!$G$7:$G$56,[21]Длина!$I$7:$I$56,[21]Длина!$K$7:$K$56,[21]Длина!$M$7:$M$56,[21]Длина!$O$7:$O$56,[21]Длина!$Q$7:$Q$56</definedName>
    <definedName name="ДлинаВ" localSheetId="1">[37]Длина!$G$7:$G$56,[37]Длина!$I$7:$I$56,[37]Длина!$K$7:$K$56,[37]Длина!$M$7:$M$56,[37]Длина!$O$7:$O$56,[37]Длина!$Q$7:$Q$56</definedName>
    <definedName name="ДлинаВ" localSheetId="2">[37]Длина!$G$7:$G$56,[37]Длина!$I$7:$I$56,[37]Длина!$K$7:$K$56,[37]Длина!$M$7:$M$56,[37]Длина!$O$7:$O$56,[37]Длина!$Q$7:$Q$56</definedName>
    <definedName name="ДлинаВ" localSheetId="3">[30]Длина!$G$7:$G$56,[30]Длина!$I$7:$I$56,[30]Длина!$K$7:$K$56,[30]Длина!$M$7:$M$56,[30]Длина!$O$7:$O$56,[30]Длина!$Q$7:$Q$56</definedName>
    <definedName name="ДлинаВ">[8]Длина!$G$7:$G$56,[8]Длина!$I$7:$I$56,[8]Длина!$K$7:$K$56,[8]Длина!$M$7:$M$56,[8]Длина!$O$7:$O$56,[8]Длина!$Q$7:$Q$56</definedName>
    <definedName name="длинажен" localSheetId="3">'[31]длина ж'!$O$4:$P$16</definedName>
    <definedName name="длинамуж" localSheetId="3">'[31]длина М'!$O$3:$P$14</definedName>
    <definedName name="дМолот" localSheetId="4">[34]КлД2!$BA$4:$BB$14</definedName>
    <definedName name="дМолот" localSheetId="5">[1]КлД2!$BA$4:$BB$14</definedName>
    <definedName name="дМолот" localSheetId="0">[18]КлД2!$BA$4:$BB$14</definedName>
    <definedName name="дМолот" localSheetId="1">[34]КлД2!$BA$4:$BB$14</definedName>
    <definedName name="дМолот" localSheetId="2">[34]КлД2!$BA$4:$BB$14</definedName>
    <definedName name="дМолот" localSheetId="3">[27]КлД2!$BA$4:$BB$14</definedName>
    <definedName name="дМолот">[2]КлД2!$BA$4:$BB$14</definedName>
    <definedName name="дТройной" localSheetId="4">[34]КлД2!$BM$4:$BN$14</definedName>
    <definedName name="дТройной" localSheetId="5">[1]КлД2!$BM$4:$BN$14</definedName>
    <definedName name="дТройной" localSheetId="0">[18]КлД2!$BM$4:$BN$14</definedName>
    <definedName name="дТройной" localSheetId="1">[34]КлД2!$BM$4:$BN$14</definedName>
    <definedName name="дТройной" localSheetId="2">[34]КлД2!$BM$4:$BN$14</definedName>
    <definedName name="дТройной" localSheetId="3">[27]КлД2!$BM$4:$BN$14</definedName>
    <definedName name="дТройной">[2]КлД2!$BM$4:$BN$14</definedName>
    <definedName name="дШест" localSheetId="4">[34]КлД2!$BG$4:$BH$14</definedName>
    <definedName name="дШест" localSheetId="5">[1]КлД2!$BG$4:$BH$14</definedName>
    <definedName name="дШест" localSheetId="0">[18]КлД2!$BG$4:$BH$14</definedName>
    <definedName name="дШест" localSheetId="1">[34]КлД2!$BG$4:$BH$14</definedName>
    <definedName name="дШест" localSheetId="2">[34]КлД2!$BG$4:$BH$14</definedName>
    <definedName name="дШест" localSheetId="3">[27]КлД2!$BG$4:$BH$14</definedName>
    <definedName name="дШест">[2]КлД2!$BG$4:$BH$14</definedName>
    <definedName name="дЯдро" localSheetId="4">[34]КлД2!$BE$4:$BF$14</definedName>
    <definedName name="дЯдро" localSheetId="5">[1]КлД2!$BE$4:$BF$14</definedName>
    <definedName name="дЯдро" localSheetId="0">[18]КлД2!$BE$4:$BF$14</definedName>
    <definedName name="дЯдро" localSheetId="1">[34]КлД2!$BE$4:$BF$14</definedName>
    <definedName name="дЯдро" localSheetId="2">[34]КлД2!$BE$4:$BF$14</definedName>
    <definedName name="дЯдро" localSheetId="3">[27]КлД2!$BE$4:$BF$14</definedName>
    <definedName name="дЯдро">[2]КлД2!$BE$4:$BF$14</definedName>
    <definedName name="й" localSheetId="5">#REF!</definedName>
    <definedName name="й" localSheetId="0">#REF!</definedName>
    <definedName name="й" localSheetId="2">#REF!</definedName>
    <definedName name="й">#REF!</definedName>
    <definedName name="ии" localSheetId="5">#REF!</definedName>
    <definedName name="ии" localSheetId="0">#REF!</definedName>
    <definedName name="ии" localSheetId="2">#REF!</definedName>
    <definedName name="ии">#REF!</definedName>
    <definedName name="Команда" localSheetId="4">[39]КлМ1!$Q$4:$R$14</definedName>
    <definedName name="Команда" localSheetId="5">[14]КлМ1!$Q$4:$R$14</definedName>
    <definedName name="Команда" localSheetId="0">[24]КлМ1!$Q$4:$R$14</definedName>
    <definedName name="Команда" localSheetId="1">[39]КлМ1!$Q$4:$R$14</definedName>
    <definedName name="Команда" localSheetId="2">[39]КлМ1!$Q$4:$R$14</definedName>
    <definedName name="Команда" localSheetId="3">[32]КлМ1!$Q$4:$R$14</definedName>
    <definedName name="Команда">[15]КлМ1!$Q$4:$R$14</definedName>
    <definedName name="Копьё" localSheetId="4">[34]КлМ1!$BC$4:$BD$14</definedName>
    <definedName name="Копьё" localSheetId="5">[1]КлМ1!$BC$4:$BD$14</definedName>
    <definedName name="Копьё" localSheetId="0">[18]КлМ1!$BC$4:$BD$14</definedName>
    <definedName name="Копьё" localSheetId="1">[34]КлМ1!$BC$4:$BD$14</definedName>
    <definedName name="Копьё" localSheetId="2">[34]КлМ1!$BC$4:$BD$14</definedName>
    <definedName name="Копьё" localSheetId="3">[27]КлМ1!$BC$4:$BD$14</definedName>
    <definedName name="Копьё">[2]КлМ1!$BC$4:$BD$14</definedName>
    <definedName name="Лучш" localSheetId="4">#REF!</definedName>
    <definedName name="Лучш" localSheetId="5">#REF!</definedName>
    <definedName name="Лучш" localSheetId="0">#REF!</definedName>
    <definedName name="Лучш" localSheetId="1">#REF!</definedName>
    <definedName name="Лучш" localSheetId="2">#REF!</definedName>
    <definedName name="Лучш" localSheetId="3">#REF!</definedName>
    <definedName name="Лучш">#REF!</definedName>
    <definedName name="Макс" localSheetId="4">#REF!</definedName>
    <definedName name="Макс" localSheetId="5">#REF!</definedName>
    <definedName name="Макс" localSheetId="0">#REF!</definedName>
    <definedName name="Макс" localSheetId="1">#REF!</definedName>
    <definedName name="Макс" localSheetId="2">#REF!</definedName>
    <definedName name="Макс" localSheetId="3">#REF!</definedName>
    <definedName name="Макс">#REF!</definedName>
    <definedName name="МаксЧисл" localSheetId="4">#REF!</definedName>
    <definedName name="МаксЧисл" localSheetId="5">#REF!</definedName>
    <definedName name="МаксЧисл" localSheetId="0">#REF!</definedName>
    <definedName name="МаксЧисл" localSheetId="1">#REF!</definedName>
    <definedName name="МаксЧисл" localSheetId="2">#REF!</definedName>
    <definedName name="МаксЧисл" localSheetId="3">#REF!</definedName>
    <definedName name="МаксЧисл">#REF!</definedName>
    <definedName name="Молот" localSheetId="4">[34]КлМ1!$BE$4:$BF$14</definedName>
    <definedName name="Молот" localSheetId="5">[1]КлМ1!$BE$4:$BF$14</definedName>
    <definedName name="Молот" localSheetId="0">[18]КлМ1!$BE$4:$BF$14</definedName>
    <definedName name="Молот" localSheetId="1">[34]КлМ1!$BE$4:$BF$14</definedName>
    <definedName name="Молот" localSheetId="2">[34]КлМ1!$BE$4:$BF$14</definedName>
    <definedName name="Молот" localSheetId="3">[27]КлМ1!$BE$4:$BF$14</definedName>
    <definedName name="Молот">[2]КлМ1!$BE$4:$BF$14</definedName>
    <definedName name="мы" localSheetId="4">#REF!</definedName>
    <definedName name="мы" localSheetId="5">#REF!</definedName>
    <definedName name="мы" localSheetId="0">#REF!</definedName>
    <definedName name="мы" localSheetId="1">#REF!</definedName>
    <definedName name="мы" localSheetId="2">#REF!</definedName>
    <definedName name="мы" localSheetId="3">#REF!</definedName>
    <definedName name="мы">#REF!</definedName>
    <definedName name="_xlnm.Print_Area" localSheetId="4">'Ит высота,шест'!$A$1:$U$44</definedName>
    <definedName name="_xlnm.Print_Area" localSheetId="5">итог!$A$1:$AP$53</definedName>
    <definedName name="_xlnm.Print_Area" localSheetId="0">ИТОГ_бег!$A$1:$AE$326</definedName>
    <definedName name="_xlnm.Print_Area" localSheetId="1">'эстафета девушки'!$A$1:$G$8</definedName>
    <definedName name="_xlnm.Print_Area" localSheetId="2">'эстафета юноши'!$A$1:$G$15</definedName>
    <definedName name="_xlnm.Print_Area" localSheetId="3">ядро!$A$1:$P$29</definedName>
    <definedName name="Перевод" localSheetId="4">#REF!</definedName>
    <definedName name="Перевод" localSheetId="5">#REF!</definedName>
    <definedName name="Перевод" localSheetId="0">#REF!</definedName>
    <definedName name="Перевод" localSheetId="1">#REF!</definedName>
    <definedName name="Перевод" localSheetId="2">#REF!</definedName>
    <definedName name="Перевод" localSheetId="3">#REF!</definedName>
    <definedName name="Перевод">#REF!</definedName>
    <definedName name="полторажен" localSheetId="4">'[38]1500м ж'!#REF!</definedName>
    <definedName name="полторажен" localSheetId="5">'[12]1500м ж'!#REF!</definedName>
    <definedName name="полторажен" localSheetId="0">'[23]1500м ж'!#REF!</definedName>
    <definedName name="полторажен" localSheetId="1">'[42]1500м ж'!#REF!</definedName>
    <definedName name="полторажен" localSheetId="2">'[42]1500м ж'!#REF!</definedName>
    <definedName name="полторажен">'[13]1500м ж'!#REF!</definedName>
    <definedName name="полторам" localSheetId="4">'[38]1500м М'!#REF!</definedName>
    <definedName name="полторам" localSheetId="5">'[12]1500м М'!#REF!</definedName>
    <definedName name="полторам" localSheetId="0">'[23]1500м М'!#REF!</definedName>
    <definedName name="полторам" localSheetId="1">'[42]1500м М'!#REF!</definedName>
    <definedName name="полторам" localSheetId="2">'[42]1500м М'!#REF!</definedName>
    <definedName name="полторам">'[13]1500м М'!#REF!</definedName>
    <definedName name="Предв" localSheetId="4">#REF!</definedName>
    <definedName name="Предв" localSheetId="5">#REF!</definedName>
    <definedName name="Предв" localSheetId="0">#REF!</definedName>
    <definedName name="Предв" localSheetId="1">#REF!</definedName>
    <definedName name="Предв" localSheetId="2">#REF!</definedName>
    <definedName name="Предв" localSheetId="3">#REF!</definedName>
    <definedName name="Предв">#REF!</definedName>
    <definedName name="Предв2" localSheetId="4">#REF!</definedName>
    <definedName name="Предв2" localSheetId="5">#REF!</definedName>
    <definedName name="Предв2" localSheetId="0">#REF!</definedName>
    <definedName name="Предв2" localSheetId="1">#REF!</definedName>
    <definedName name="Предв2" localSheetId="2">#REF!</definedName>
    <definedName name="Предв2" localSheetId="3">#REF!</definedName>
    <definedName name="Предв2">#REF!</definedName>
    <definedName name="Предв3" localSheetId="4">#REF!</definedName>
    <definedName name="Предв3" localSheetId="5">#REF!</definedName>
    <definedName name="Предв3" localSheetId="0">#REF!</definedName>
    <definedName name="Предв3" localSheetId="1">#REF!</definedName>
    <definedName name="Предв3" localSheetId="2">#REF!</definedName>
    <definedName name="Предв3" localSheetId="3">#REF!</definedName>
    <definedName name="Предв3">#REF!</definedName>
    <definedName name="пятиборьежен" localSheetId="4">'[34]Пятиборье жен'!#REF!</definedName>
    <definedName name="пятиборьежен" localSheetId="5">'[1]Пятиборье жен'!#REF!</definedName>
    <definedName name="пятиборьежен" localSheetId="0">'[25]Пятиборье жен'!#REF!</definedName>
    <definedName name="пятиборьежен" localSheetId="1">'[34]Пятиборье жен'!#REF!</definedName>
    <definedName name="пятиборьежен" localSheetId="2">'[34]Пятиборье жен'!#REF!</definedName>
    <definedName name="пятиборьежен" localSheetId="3">'[32]Пятиборье жен'!#REF!</definedName>
    <definedName name="пятиборьежен">'[2]Пятиборье жен'!#REF!</definedName>
    <definedName name="пятьходьбажен" localSheetId="4">'[38]5схж'!#REF!</definedName>
    <definedName name="пятьходьбажен" localSheetId="5">'[12]5схж'!#REF!</definedName>
    <definedName name="пятьходьбажен" localSheetId="0">'[23]5схж'!#REF!</definedName>
    <definedName name="пятьходьбажен" localSheetId="1">'[42]5схж'!#REF!</definedName>
    <definedName name="пятьходьбажен" localSheetId="2">'[42]5схж'!#REF!</definedName>
    <definedName name="пятьходьбажен">'[13]5схж'!#REF!</definedName>
    <definedName name="пятьходьбамуж" localSheetId="4">'[38]5сх  м'!#REF!</definedName>
    <definedName name="пятьходьбамуж" localSheetId="5">'[12]5сх  м'!#REF!</definedName>
    <definedName name="пятьходьбамуж" localSheetId="0">'[23]5сх  м'!#REF!</definedName>
    <definedName name="пятьходьбамуж" localSheetId="1">'[42]5сх  м'!#REF!</definedName>
    <definedName name="пятьходьбамуж" localSheetId="2">'[42]5сх  м'!#REF!</definedName>
    <definedName name="пятьходьбамуж">'[13]5сх  м'!#REF!</definedName>
    <definedName name="Результ" localSheetId="4">#REF!</definedName>
    <definedName name="Результ" localSheetId="5">#REF!</definedName>
    <definedName name="Результ" localSheetId="0">#REF!</definedName>
    <definedName name="Результ" localSheetId="1">#REF!</definedName>
    <definedName name="Результ" localSheetId="2">#REF!</definedName>
    <definedName name="Результ" localSheetId="3">#REF!</definedName>
    <definedName name="Результ">#REF!</definedName>
    <definedName name="результат2" localSheetId="4">#REF!</definedName>
    <definedName name="результат2" localSheetId="5">#REF!</definedName>
    <definedName name="результат2" localSheetId="0">#REF!</definedName>
    <definedName name="результат2" localSheetId="1">#REF!</definedName>
    <definedName name="результат2" localSheetId="2">#REF!</definedName>
    <definedName name="результат2" localSheetId="3">#REF!</definedName>
    <definedName name="результат2">#REF!</definedName>
    <definedName name="семиборьемужчины" localSheetId="4">'[40]Семиборье муж'!#REF!</definedName>
    <definedName name="семиборьемужчины" localSheetId="5">'[16]Семиборье муж'!#REF!</definedName>
    <definedName name="семиборьемужчины" localSheetId="0">'[26]Семиборье муж'!#REF!</definedName>
    <definedName name="семиборьемужчины" localSheetId="1">'[40]Семиборье муж'!#REF!</definedName>
    <definedName name="семиборьемужчины" localSheetId="2">'[40]Семиборье муж'!#REF!</definedName>
    <definedName name="семиборьемужчины" localSheetId="3">'[33]Семиборье муж'!#REF!</definedName>
    <definedName name="семиборьемужчины">'[17]Семиборье муж'!#REF!</definedName>
    <definedName name="стипльжен" localSheetId="4">'[38]2000ж пр'!#REF!</definedName>
    <definedName name="стипльжен" localSheetId="5">'[12]2000ж пр'!#REF!</definedName>
    <definedName name="стипльжен" localSheetId="0">'[23]2000ж пр'!#REF!</definedName>
    <definedName name="стипльжен" localSheetId="1">'[42]2000ж пр'!#REF!</definedName>
    <definedName name="стипльжен" localSheetId="2">'[42]2000ж пр'!#REF!</definedName>
    <definedName name="стипльжен">'[13]2000ж пр'!#REF!</definedName>
    <definedName name="стипльмуж" localSheetId="4">'[38]2000М пр'!#REF!</definedName>
    <definedName name="стипльмуж" localSheetId="5">'[12]2000М пр'!#REF!</definedName>
    <definedName name="стипльмуж" localSheetId="0">'[23]2000М пр'!#REF!</definedName>
    <definedName name="стипльмуж" localSheetId="1">'[42]2000М пр'!#REF!</definedName>
    <definedName name="стипльмуж" localSheetId="2">'[42]2000М пр'!#REF!</definedName>
    <definedName name="стипльмуж">'[13]2000М пр'!#REF!</definedName>
    <definedName name="тройкажен" localSheetId="3">'[31]3000ж'!$M$4:$N$15</definedName>
    <definedName name="ТРОЙКАМУЖ" localSheetId="3">'[31]3000М'!$M$3:$N$14</definedName>
    <definedName name="Тройной" localSheetId="4">[34]КлМ1!$BQ$4:$BR$14</definedName>
    <definedName name="Тройной" localSheetId="5">[1]КлМ1!$BQ$4:$BR$14</definedName>
    <definedName name="Тройной" localSheetId="0">[18]КлМ1!$BQ$4:$BR$14</definedName>
    <definedName name="Тройной" localSheetId="1">[34]КлМ1!$BQ$4:$BR$14</definedName>
    <definedName name="Тройной" localSheetId="2">[34]КлМ1!$BQ$4:$BR$14</definedName>
    <definedName name="Тройной" localSheetId="3">[27]КлМ1!$BQ$4:$BR$14</definedName>
    <definedName name="Тройной">[2]КлМ1!$BQ$4:$BR$14</definedName>
    <definedName name="ТройнойВ" localSheetId="4">[37]Тройной!$G$7:$G$56,[37]Тройной!$I$7:$I$56,[37]Тройной!$K$7:$K$56,[37]Тройной!$M$7:$M$56,[37]Тройной!$O$7:$O$56,[37]Тройной!$Q$7:$Q$56</definedName>
    <definedName name="ТройнойВ" localSheetId="5">[7]Тройной!$G$7:$G$56,[7]Тройной!$I$7:$I$56,[7]Тройной!$K$7:$K$56,[7]Тройной!$M$7:$M$56,[7]Тройной!$O$7:$O$56,[7]Тройной!$Q$7:$Q$56</definedName>
    <definedName name="ТройнойВ" localSheetId="0">[21]Тройной!$G$7:$G$56,[21]Тройной!$I$7:$I$56,[21]Тройной!$K$7:$K$56,[21]Тройной!$M$7:$M$56,[21]Тройной!$O$7:$O$56,[21]Тройной!$Q$7:$Q$56</definedName>
    <definedName name="ТройнойВ" localSheetId="1">[37]Тройной!$G$7:$G$56,[37]Тройной!$I$7:$I$56,[37]Тройной!$K$7:$K$56,[37]Тройной!$M$7:$M$56,[37]Тройной!$O$7:$O$56,[37]Тройной!$Q$7:$Q$56</definedName>
    <definedName name="ТройнойВ" localSheetId="2">[37]Тройной!$G$7:$G$56,[37]Тройной!$I$7:$I$56,[37]Тройной!$K$7:$K$56,[37]Тройной!$M$7:$M$56,[37]Тройной!$O$7:$O$56,[37]Тройной!$Q$7:$Q$56</definedName>
    <definedName name="ТройнойВ" localSheetId="3">[30]Тройной!$G$7:$G$56,[30]Тройной!$I$7:$I$56,[30]Тройной!$K$7:$K$56,[30]Тройной!$M$7:$M$56,[30]Тройной!$O$7:$O$56,[30]Тройной!$Q$7:$Q$56</definedName>
    <definedName name="ТройнойВ">[8]Тройной!$G$7:$G$56,[8]Тройной!$I$7:$I$56,[8]Тройной!$K$7:$K$56,[8]Тройной!$M$7:$M$56,[8]Тройной!$O$7:$O$56,[8]Тройной!$Q$7:$Q$56</definedName>
    <definedName name="тройнойжен" localSheetId="3">'[31]3-ой ж'!$O$3:$P$12</definedName>
    <definedName name="тройноймуж" localSheetId="3">'[31]3-ой М'!$O$3:$P$14</definedName>
    <definedName name="трп" localSheetId="5">#REF!,#REF!,#REF!,#REF!</definedName>
    <definedName name="трп" localSheetId="0">#REF!,#REF!,#REF!,#REF!</definedName>
    <definedName name="трп" localSheetId="2">#REF!,#REF!,#REF!,#REF!</definedName>
    <definedName name="трп">#REF!,#REF!,#REF!,#REF!</definedName>
    <definedName name="тт" localSheetId="5">#REF!</definedName>
    <definedName name="тт" localSheetId="0">#REF!</definedName>
    <definedName name="тт" localSheetId="2">#REF!</definedName>
    <definedName name="тт">#REF!</definedName>
    <definedName name="тыщажен" localSheetId="3">'[31]1000м ж'!$M$3:$N$13</definedName>
    <definedName name="тыщамуж" localSheetId="3">'[31]1000м М'!$M$3:$N$14</definedName>
    <definedName name="Фин2" localSheetId="4">#REF!</definedName>
    <definedName name="Фин2" localSheetId="5">#REF!</definedName>
    <definedName name="Фин2" localSheetId="0">#REF!</definedName>
    <definedName name="Фин2" localSheetId="1">#REF!</definedName>
    <definedName name="Фин2" localSheetId="2">#REF!</definedName>
    <definedName name="Фин2" localSheetId="3">#REF!</definedName>
    <definedName name="Фин2">#REF!</definedName>
    <definedName name="Фин3" localSheetId="4">#REF!</definedName>
    <definedName name="Фин3" localSheetId="5">#REF!</definedName>
    <definedName name="Фин3" localSheetId="0">#REF!</definedName>
    <definedName name="Фин3" localSheetId="1">#REF!</definedName>
    <definedName name="Фин3" localSheetId="2">#REF!</definedName>
    <definedName name="Фин3" localSheetId="3">#REF!</definedName>
    <definedName name="Фин3">#REF!</definedName>
    <definedName name="Финал" localSheetId="4">#REF!</definedName>
    <definedName name="Финал" localSheetId="5">#REF!</definedName>
    <definedName name="Финал" localSheetId="0">#REF!</definedName>
    <definedName name="Финал" localSheetId="1">#REF!</definedName>
    <definedName name="Финал" localSheetId="2">#REF!</definedName>
    <definedName name="Финал" localSheetId="3">#REF!</definedName>
    <definedName name="Финал">#REF!</definedName>
    <definedName name="ходьбажен" localSheetId="3">'[31]5сх ж'!$M$3:$N$13</definedName>
    <definedName name="четырестажен" localSheetId="3">'[31]400м ж'!$M$3:$N$14</definedName>
    <definedName name="четырестамуж" localSheetId="3">'[31]400м М'!$M$3:$N$15</definedName>
    <definedName name="Шест" localSheetId="4">[34]КлМ1!$BK$4:$BL$14</definedName>
    <definedName name="Шест" localSheetId="5">[1]КлМ1!$BK$4:$BL$14</definedName>
    <definedName name="Шест" localSheetId="0">[18]КлМ1!$BK$4:$BL$14</definedName>
    <definedName name="Шест" localSheetId="1">[34]КлМ1!$BK$4:$BL$14</definedName>
    <definedName name="Шест" localSheetId="2">[34]КлМ1!$BK$4:$BL$14</definedName>
    <definedName name="Шест" localSheetId="3">[27]КлМ1!$BK$4:$BL$14</definedName>
    <definedName name="Шест">[2]КлМ1!$BK$4:$BL$14</definedName>
    <definedName name="шестдесятжен" localSheetId="3">'[31]60м ж'!$N$3:$O$14</definedName>
    <definedName name="шестдесятм" localSheetId="3">'[31]60м М'!$N$3:$O$15</definedName>
    <definedName name="шестжен" localSheetId="4">'[38]Шест ж'!#REF!</definedName>
    <definedName name="шестжен" localSheetId="5">'[12]Шест ж'!#REF!</definedName>
    <definedName name="шестжен" localSheetId="0">'[23]Шест ж'!#REF!</definedName>
    <definedName name="шестжен" localSheetId="1">'[42]Шест ж'!#REF!</definedName>
    <definedName name="шестжен" localSheetId="2">'[42]Шест ж'!#REF!</definedName>
    <definedName name="шестжен">'[13]Шест ж'!#REF!</definedName>
    <definedName name="шестм" localSheetId="4">'[38]Шест м'!#REF!</definedName>
    <definedName name="шестм" localSheetId="5">'[12]Шест м'!#REF!</definedName>
    <definedName name="шестм" localSheetId="0">'[23]Шест м'!#REF!</definedName>
    <definedName name="шестм" localSheetId="1">'[42]Шест м'!#REF!</definedName>
    <definedName name="шестм" localSheetId="2">'[42]Шест м'!#REF!</definedName>
    <definedName name="шестм">'[13]Шест м'!#REF!</definedName>
    <definedName name="Юн60м" localSheetId="5">[9]Табл!$J$3:$K$34</definedName>
    <definedName name="Юн60м" localSheetId="0">[22]Табл!$J$3:$K$34</definedName>
    <definedName name="Юн60м" localSheetId="1">[41]Табл!$J$3:$K$34</definedName>
    <definedName name="Юн60м" localSheetId="2">[41]Табл!$J$3:$K$34</definedName>
    <definedName name="Юн60м">[10]Табл!$J$3:$K$34</definedName>
    <definedName name="Юн800м" localSheetId="5">[9]Табл!$L$3:$M$133</definedName>
    <definedName name="Юн800м" localSheetId="0">[22]Табл!$L$3:$M$133</definedName>
    <definedName name="Юн800м" localSheetId="1">[41]Табл!$L$3:$M$133</definedName>
    <definedName name="Юн800м" localSheetId="2">[41]Табл!$L$3:$M$133</definedName>
    <definedName name="Юн800м">[10]Табл!$L$3:$M$133</definedName>
    <definedName name="ЮнДлина" localSheetId="5">[9]Табл!$P$2:$Q$153</definedName>
    <definedName name="ЮнДлина" localSheetId="0">[22]Табл!$P$2:$Q$153</definedName>
    <definedName name="ЮнДлина" localSheetId="1">[41]Табл!$P$2:$Q$153</definedName>
    <definedName name="ЮнДлина" localSheetId="2">[41]Табл!$P$2:$Q$153</definedName>
    <definedName name="ЮнДлина">[10]Табл!$P$2:$Q$153</definedName>
    <definedName name="ЮнМяч" localSheetId="5">[9]Табл!$N$2:$O$153</definedName>
    <definedName name="ЮнМяч" localSheetId="0">[22]Табл!$N$2:$O$153</definedName>
    <definedName name="ЮнМяч" localSheetId="1">[41]Табл!$N$2:$O$153</definedName>
    <definedName name="ЮнМяч" localSheetId="2">[41]Табл!$N$2:$O$153</definedName>
    <definedName name="ЮнМяч">[10]Табл!$N$2:$O$153</definedName>
    <definedName name="я" localSheetId="4">#REF!</definedName>
    <definedName name="я" localSheetId="5">#REF!</definedName>
    <definedName name="я" localSheetId="0">#REF!</definedName>
    <definedName name="я" localSheetId="1">#REF!</definedName>
    <definedName name="я" localSheetId="2">#REF!</definedName>
    <definedName name="я" localSheetId="3">#REF!</definedName>
    <definedName name="я">#REF!</definedName>
    <definedName name="Ядро" localSheetId="4">[34]КлМ1!$BI$4:$BJ$14</definedName>
    <definedName name="Ядро" localSheetId="5">[1]КлМ1!$BI$4:$BJ$14</definedName>
    <definedName name="Ядро" localSheetId="0">[18]КлМ1!$BI$4:$BJ$14</definedName>
    <definedName name="Ядро" localSheetId="1">[34]КлМ1!$BI$4:$BJ$14</definedName>
    <definedName name="Ядро" localSheetId="2">[34]КлМ1!$BI$4:$BJ$14</definedName>
    <definedName name="Ядро" localSheetId="3">[27]КлМ1!$BI$4:$BJ$14</definedName>
    <definedName name="Ядро">[2]КлМ1!$BI$4:$BJ$14</definedName>
    <definedName name="ядрожен" localSheetId="3">'[31]Ядро ж'!$O$3:$P$12</definedName>
    <definedName name="ядромуж" localSheetId="3">'[31]Ядро М'!$O$3:$P$11</definedName>
    <definedName name="яяя" localSheetId="4">#REF!</definedName>
    <definedName name="яяя" localSheetId="5">#REF!</definedName>
    <definedName name="яяя" localSheetId="0">#REF!</definedName>
    <definedName name="яяя" localSheetId="1">#REF!</definedName>
    <definedName name="яяя" localSheetId="2">#REF!</definedName>
    <definedName name="яяя" localSheetId="3">#REF!</definedName>
    <definedName name="яяя">#REF!</definedName>
  </definedNames>
  <calcPr calcId="124519"/>
</workbook>
</file>

<file path=xl/calcChain.xml><?xml version="1.0" encoding="utf-8"?>
<calcChain xmlns="http://schemas.openxmlformats.org/spreadsheetml/2006/main">
  <c r="S37" i="4"/>
  <c r="S36"/>
  <c r="S35"/>
  <c r="S34"/>
  <c r="S33"/>
  <c r="S32"/>
  <c r="S31"/>
  <c r="S30"/>
  <c r="S29"/>
  <c r="S28"/>
  <c r="M29" i="3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7"/>
  <c r="M16"/>
  <c r="M15"/>
  <c r="M14"/>
  <c r="M13"/>
  <c r="M12"/>
  <c r="M11"/>
  <c r="M10"/>
  <c r="M9"/>
  <c r="M8"/>
  <c r="M7"/>
  <c r="M6"/>
  <c r="AB32" i="2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8"/>
  <c r="AO51" i="1"/>
  <c r="AO48"/>
  <c r="AN48"/>
  <c r="AP49" s="1"/>
  <c r="AO45"/>
  <c r="AO42"/>
  <c r="AN42"/>
  <c r="AP43" s="1"/>
  <c r="AO39"/>
  <c r="AN39"/>
  <c r="AP40" s="1"/>
  <c r="AO36"/>
  <c r="AN36"/>
  <c r="AP37" s="1"/>
  <c r="AO33"/>
  <c r="AN33"/>
  <c r="AP34" s="1"/>
  <c r="AO30"/>
  <c r="AN30"/>
  <c r="AP31" s="1"/>
  <c r="AO27"/>
  <c r="AN27"/>
  <c r="AP28" s="1"/>
  <c r="AO24"/>
  <c r="AN24"/>
  <c r="AP25" s="1"/>
  <c r="AO21"/>
  <c r="AN21"/>
  <c r="AP22" s="1"/>
  <c r="AO18"/>
  <c r="AN18"/>
  <c r="AP19" s="1"/>
  <c r="AO15"/>
  <c r="AN15"/>
  <c r="AP52" s="1"/>
  <c r="AO12"/>
  <c r="AO9"/>
  <c r="AN9"/>
  <c r="AP46" s="1"/>
  <c r="AP7"/>
  <c r="AO6"/>
  <c r="AP4"/>
  <c r="AP16" l="1"/>
  <c r="AP10"/>
  <c r="AP13"/>
</calcChain>
</file>

<file path=xl/sharedStrings.xml><?xml version="1.0" encoding="utf-8"?>
<sst xmlns="http://schemas.openxmlformats.org/spreadsheetml/2006/main" count="2424" uniqueCount="729">
  <si>
    <t>Район</t>
  </si>
  <si>
    <t>М</t>
  </si>
  <si>
    <t>Ж</t>
  </si>
  <si>
    <t>высота</t>
  </si>
  <si>
    <t>ядро</t>
  </si>
  <si>
    <t>60м</t>
  </si>
  <si>
    <t>400м</t>
  </si>
  <si>
    <t>1500м</t>
  </si>
  <si>
    <t>5км с/х</t>
  </si>
  <si>
    <t>шест</t>
  </si>
  <si>
    <t>800м</t>
  </si>
  <si>
    <t>3000м</t>
  </si>
  <si>
    <t>150м</t>
  </si>
  <si>
    <t>3км с/х</t>
  </si>
  <si>
    <t>60м с/б</t>
  </si>
  <si>
    <t>эстафета</t>
  </si>
  <si>
    <t>всего</t>
  </si>
  <si>
    <t>зачетов</t>
  </si>
  <si>
    <t>место</t>
  </si>
  <si>
    <t>Гродно-1</t>
  </si>
  <si>
    <t>Гродно-2</t>
  </si>
  <si>
    <r>
      <rPr>
        <sz val="14"/>
        <color theme="1"/>
        <rFont val="Times New Roman"/>
        <family val="1"/>
        <charset val="204"/>
      </rPr>
      <t>В</t>
    </r>
    <r>
      <rPr>
        <sz val="11"/>
        <color theme="1"/>
        <rFont val="Times New Roman"/>
        <family val="1"/>
        <charset val="204"/>
      </rPr>
      <t>олковысский</t>
    </r>
  </si>
  <si>
    <t>Вороновский</t>
  </si>
  <si>
    <t>Гродненский</t>
  </si>
  <si>
    <r>
      <rPr>
        <sz val="14"/>
        <color theme="1"/>
        <rFont val="Times New Roman"/>
        <family val="1"/>
        <charset val="204"/>
      </rPr>
      <t>Д</t>
    </r>
    <r>
      <rPr>
        <sz val="11"/>
        <color theme="1"/>
        <rFont val="Times New Roman"/>
        <family val="1"/>
        <charset val="204"/>
      </rPr>
      <t>ятловский</t>
    </r>
  </si>
  <si>
    <r>
      <rPr>
        <sz val="14"/>
        <color theme="1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ельвенский</t>
    </r>
  </si>
  <si>
    <r>
      <rPr>
        <sz val="14"/>
        <color theme="1"/>
        <rFont val="Times New Roman"/>
        <family val="1"/>
        <charset val="204"/>
      </rPr>
      <t>И</t>
    </r>
    <r>
      <rPr>
        <sz val="11"/>
        <color theme="1"/>
        <rFont val="Times New Roman"/>
        <family val="1"/>
        <charset val="204"/>
      </rPr>
      <t>вьевский</t>
    </r>
  </si>
  <si>
    <r>
      <rPr>
        <sz val="14"/>
        <color theme="1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ореличский</t>
    </r>
  </si>
  <si>
    <t>Лидский</t>
  </si>
  <si>
    <t>Мостовский</t>
  </si>
  <si>
    <t>Новогрудский</t>
  </si>
  <si>
    <r>
      <rPr>
        <sz val="14"/>
        <color theme="1"/>
        <rFont val="Times New Roman"/>
        <family val="1"/>
        <charset val="204"/>
      </rPr>
      <t>О</t>
    </r>
    <r>
      <rPr>
        <sz val="11"/>
        <color theme="1"/>
        <rFont val="Times New Roman"/>
        <family val="1"/>
        <charset val="204"/>
      </rPr>
      <t>стровецкий</t>
    </r>
  </si>
  <si>
    <r>
      <rPr>
        <sz val="14"/>
        <color theme="1"/>
        <rFont val="Times New Roman"/>
        <family val="1"/>
        <charset val="204"/>
      </rPr>
      <t>О</t>
    </r>
    <r>
      <rPr>
        <sz val="11"/>
        <color theme="1"/>
        <rFont val="Times New Roman"/>
        <family val="1"/>
        <charset val="204"/>
      </rPr>
      <t xml:space="preserve">шмянский </t>
    </r>
  </si>
  <si>
    <t>Слонимский</t>
  </si>
  <si>
    <r>
      <rPr>
        <sz val="14"/>
        <color theme="1"/>
        <rFont val="Times New Roman"/>
        <family val="1"/>
        <charset val="204"/>
      </rPr>
      <t>Щ</t>
    </r>
    <r>
      <rPr>
        <sz val="11"/>
        <color theme="1"/>
        <rFont val="Times New Roman"/>
        <family val="1"/>
        <charset val="204"/>
      </rPr>
      <t>учинский</t>
    </r>
  </si>
  <si>
    <t>Сморгонский</t>
  </si>
  <si>
    <t xml:space="preserve">                                         Первенство Гродненской области по легкой атлетике  среди юношей и девушек 1999-2000 гг.р.</t>
  </si>
  <si>
    <t>27-28 января  2016 года                                                    г. Гродно ЦСК "Неман"</t>
  </si>
  <si>
    <t>ст.номер</t>
  </si>
  <si>
    <t>Фамилия, имя</t>
  </si>
  <si>
    <t>Дата            рождения</t>
  </si>
  <si>
    <t>район</t>
  </si>
  <si>
    <t>школа</t>
  </si>
  <si>
    <t>Предварительный результат</t>
  </si>
  <si>
    <t>Финальный результат</t>
  </si>
  <si>
    <t>Лучший                 результат</t>
  </si>
  <si>
    <t>Разряд</t>
  </si>
  <si>
    <t>участие</t>
  </si>
  <si>
    <t>ФИО тренера</t>
  </si>
  <si>
    <t>юноши 1999-2000 ггр.</t>
  </si>
  <si>
    <t>Реут Александр</t>
  </si>
  <si>
    <t>СДЮШОР-2</t>
  </si>
  <si>
    <t>А 7,0</t>
  </si>
  <si>
    <t>Храмова ИМ</t>
  </si>
  <si>
    <t>Кулеш Владислав</t>
  </si>
  <si>
    <t>УОР</t>
  </si>
  <si>
    <t>А 7,1</t>
  </si>
  <si>
    <t>Заневский АР, Демянчук ВВ</t>
  </si>
  <si>
    <t>Ерш Олег</t>
  </si>
  <si>
    <t>А 7,2</t>
  </si>
  <si>
    <t>Ковалевич НК, Кривеня ИВ</t>
  </si>
  <si>
    <t>Жданюк Александр</t>
  </si>
  <si>
    <t>ДЮСШ проф.</t>
  </si>
  <si>
    <t>Бровко МЛ</t>
  </si>
  <si>
    <t>DNS</t>
  </si>
  <si>
    <t>Кая Александр</t>
  </si>
  <si>
    <t>.2000</t>
  </si>
  <si>
    <t>А 7,3</t>
  </si>
  <si>
    <t>DNF</t>
  </si>
  <si>
    <t>Жолнерчик Денис</t>
  </si>
  <si>
    <t>СДЮШОР</t>
  </si>
  <si>
    <t>Б 7,5</t>
  </si>
  <si>
    <t xml:space="preserve">Овсейчик ,Куди ,Кривеня </t>
  </si>
  <si>
    <t>DQ</t>
  </si>
  <si>
    <t>Леута Илья</t>
  </si>
  <si>
    <t>Зельвенский</t>
  </si>
  <si>
    <t>ДЮСШ</t>
  </si>
  <si>
    <t>Б 7,6</t>
  </si>
  <si>
    <t>Качук ВВ</t>
  </si>
  <si>
    <t>Булко Евгений</t>
  </si>
  <si>
    <t>.1999</t>
  </si>
  <si>
    <t>Гродно</t>
  </si>
  <si>
    <t>л</t>
  </si>
  <si>
    <t>Дмитриченко ГК</t>
  </si>
  <si>
    <t>Масевич Эрнест</t>
  </si>
  <si>
    <t>Островецкий</t>
  </si>
  <si>
    <t>Б 7,7</t>
  </si>
  <si>
    <t>Ковалевский АМ</t>
  </si>
  <si>
    <t>Белоус Евгений</t>
  </si>
  <si>
    <t>Дятловский</t>
  </si>
  <si>
    <t xml:space="preserve">Б DNS </t>
  </si>
  <si>
    <t>к</t>
  </si>
  <si>
    <t>Кавцевич ВВ</t>
  </si>
  <si>
    <t>Терпиловский Владислав</t>
  </si>
  <si>
    <t>СДЮШОР-3</t>
  </si>
  <si>
    <t>Карпушкин ДН</t>
  </si>
  <si>
    <t>Чеховский Никита</t>
  </si>
  <si>
    <t>ДЮСШ-2</t>
  </si>
  <si>
    <t>Заневский АР</t>
  </si>
  <si>
    <t>Подберезский Даниил</t>
  </si>
  <si>
    <t xml:space="preserve">Ровба Максим </t>
  </si>
  <si>
    <t>Коняева ТИ</t>
  </si>
  <si>
    <t>Лакутиевский Денис</t>
  </si>
  <si>
    <t>Багдасарьян ИИ</t>
  </si>
  <si>
    <t>Болтуть Михаил</t>
  </si>
  <si>
    <t>Щучинский</t>
  </si>
  <si>
    <t>Поведайко АА</t>
  </si>
  <si>
    <t>Шашура Виталий</t>
  </si>
  <si>
    <t>Шумский Дмитрий</t>
  </si>
  <si>
    <t>Гончар ВЮ, Кавцевич ВВ</t>
  </si>
  <si>
    <t>Капнинский Дмитрий</t>
  </si>
  <si>
    <t>Змитрукевич ДМ</t>
  </si>
  <si>
    <t>Дудойть Альберт</t>
  </si>
  <si>
    <t>Ошмянский</t>
  </si>
  <si>
    <t>Афанасенко , Юшковский СВ</t>
  </si>
  <si>
    <t>Дыминский Артем</t>
  </si>
  <si>
    <t>Жданович Денис</t>
  </si>
  <si>
    <t>Афанасенко АВ</t>
  </si>
  <si>
    <t>Тодрик Павел</t>
  </si>
  <si>
    <t>СДЮШОР Д</t>
  </si>
  <si>
    <t>Борсук ВА</t>
  </si>
  <si>
    <t>Андюль Дмитрий</t>
  </si>
  <si>
    <t>Вишневская ГФ</t>
  </si>
  <si>
    <t>Чечко Владислав</t>
  </si>
  <si>
    <t>.1997</t>
  </si>
  <si>
    <t>вк</t>
  </si>
  <si>
    <t>Кот НН, Дмитриченко ГК</t>
  </si>
  <si>
    <t>Строчинский Владислав</t>
  </si>
  <si>
    <t>А 17,2</t>
  </si>
  <si>
    <t>Лыщик ТИ</t>
  </si>
  <si>
    <t>А 17,3</t>
  </si>
  <si>
    <t>А 17,4</t>
  </si>
  <si>
    <t>Воронович Демьян</t>
  </si>
  <si>
    <t>Ивьевский</t>
  </si>
  <si>
    <t xml:space="preserve">ДЮСШ </t>
  </si>
  <si>
    <t>А 17,5</t>
  </si>
  <si>
    <t>Наумик АН, Борсук ВА</t>
  </si>
  <si>
    <t xml:space="preserve">Б 17,7 </t>
  </si>
  <si>
    <t>Б 17,8</t>
  </si>
  <si>
    <t>Макарчук Кирилл</t>
  </si>
  <si>
    <t>Б 18,0</t>
  </si>
  <si>
    <t>Лихачевская ЖВ</t>
  </si>
  <si>
    <t>Б 18,1</t>
  </si>
  <si>
    <t>Агиев Роман</t>
  </si>
  <si>
    <t xml:space="preserve">Слонимский  </t>
  </si>
  <si>
    <t>ДЮСШ-3</t>
  </si>
  <si>
    <t xml:space="preserve">Бондаловская, Карпушкин </t>
  </si>
  <si>
    <t>Маслов Сергей</t>
  </si>
  <si>
    <t>Ганулич ИД</t>
  </si>
  <si>
    <t>Полонский Никита</t>
  </si>
  <si>
    <t>Ольховик ЕК, Адамчик ВА</t>
  </si>
  <si>
    <t>Братухин Максим</t>
  </si>
  <si>
    <t>Климук ВК</t>
  </si>
  <si>
    <t>Медведев Максим</t>
  </si>
  <si>
    <t>Плюто СИ</t>
  </si>
  <si>
    <t xml:space="preserve">Афанасенко , Юшковский </t>
  </si>
  <si>
    <t>Кузьмитович Вадим</t>
  </si>
  <si>
    <t>Дашкевич Андрей</t>
  </si>
  <si>
    <t>.2001</t>
  </si>
  <si>
    <t>Ложечник Вадим</t>
  </si>
  <si>
    <t>Рачко Илья</t>
  </si>
  <si>
    <t>20.06.1994</t>
  </si>
  <si>
    <t>Гурская ВН</t>
  </si>
  <si>
    <t>Ключник Никита</t>
  </si>
  <si>
    <t>2</t>
  </si>
  <si>
    <t>Гридь Олег</t>
  </si>
  <si>
    <t>Овсейчик,Куди,Кривеня</t>
  </si>
  <si>
    <t>Подгородинский Павел</t>
  </si>
  <si>
    <t>3</t>
  </si>
  <si>
    <t>Малявский Артем</t>
  </si>
  <si>
    <t>Малявский РА</t>
  </si>
  <si>
    <t>Андриевский Ярослав</t>
  </si>
  <si>
    <t xml:space="preserve">Внукевич ЧА, Вишневская </t>
  </si>
  <si>
    <t>Ганевич Алексей</t>
  </si>
  <si>
    <t>Коцко Максим</t>
  </si>
  <si>
    <t>Заблоцкий ВА</t>
  </si>
  <si>
    <t>Недушевский Артем</t>
  </si>
  <si>
    <t>Ращинский Антон</t>
  </si>
  <si>
    <t>Апанасик Егор</t>
  </si>
  <si>
    <t>1.00,9</t>
  </si>
  <si>
    <t>1ю</t>
  </si>
  <si>
    <t>Лагута СИ</t>
  </si>
  <si>
    <t>Тимошенко Александр</t>
  </si>
  <si>
    <t>1.01,7</t>
  </si>
  <si>
    <t>Лавров АВ</t>
  </si>
  <si>
    <t>Утовка Денис</t>
  </si>
  <si>
    <t>1.02,0</t>
  </si>
  <si>
    <t>Рушницкий ГМ</t>
  </si>
  <si>
    <t>Добрый Артем</t>
  </si>
  <si>
    <t>1.02,2</t>
  </si>
  <si>
    <t>Антонович ВИ</t>
  </si>
  <si>
    <t>Гайдукевич Дмитрий</t>
  </si>
  <si>
    <t>1.02,5</t>
  </si>
  <si>
    <t>Бровко НЛ</t>
  </si>
  <si>
    <t>1.02,8</t>
  </si>
  <si>
    <t>Геринг Артур</t>
  </si>
  <si>
    <t>1.03,1</t>
  </si>
  <si>
    <t>Моложин Владимир</t>
  </si>
  <si>
    <t>1.03,8</t>
  </si>
  <si>
    <t>Жадейко ВВ</t>
  </si>
  <si>
    <t>Лапич Ярослав</t>
  </si>
  <si>
    <t>1.04,1</t>
  </si>
  <si>
    <t>Коленко АИ</t>
  </si>
  <si>
    <t>Яскевич Артем</t>
  </si>
  <si>
    <t>1.04,8</t>
  </si>
  <si>
    <t>Караченко Андрей</t>
  </si>
  <si>
    <t>Заборовский ЧБ</t>
  </si>
  <si>
    <t>2.05,1</t>
  </si>
  <si>
    <t>Панасик Дмитрий</t>
  </si>
  <si>
    <t>Волковысский</t>
  </si>
  <si>
    <t>СДЮШОР-1</t>
  </si>
  <si>
    <t>2.05,3</t>
  </si>
  <si>
    <t>Бортник АМ</t>
  </si>
  <si>
    <t>Зайченко Алексей</t>
  </si>
  <si>
    <t>2.07,1</t>
  </si>
  <si>
    <t>Храмова ИМ, Бартош АС</t>
  </si>
  <si>
    <t>Грипич Кирилл</t>
  </si>
  <si>
    <t>2.07,6</t>
  </si>
  <si>
    <t>2.07,9</t>
  </si>
  <si>
    <t>Овсейчик НН,Куди,Кривеня</t>
  </si>
  <si>
    <t>Чехович Вадим</t>
  </si>
  <si>
    <t>2.14,1</t>
  </si>
  <si>
    <t>Позняк, Кривеня, Куди</t>
  </si>
  <si>
    <t>Банников Александр</t>
  </si>
  <si>
    <t>2.15,7</t>
  </si>
  <si>
    <t>Романовский ВИ</t>
  </si>
  <si>
    <t>2.18,0</t>
  </si>
  <si>
    <t>2.18,1</t>
  </si>
  <si>
    <t>2.19,2</t>
  </si>
  <si>
    <t>2.19,9</t>
  </si>
  <si>
    <t>Шиманович Егор</t>
  </si>
  <si>
    <t>2.21,0</t>
  </si>
  <si>
    <t>Коврах Владислав</t>
  </si>
  <si>
    <t>2.21,5</t>
  </si>
  <si>
    <t>Забаровский ЧБ</t>
  </si>
  <si>
    <t>Шундрик Василий</t>
  </si>
  <si>
    <t>2.21,7</t>
  </si>
  <si>
    <t>Колядко ВА</t>
  </si>
  <si>
    <t>Семенов Максим</t>
  </si>
  <si>
    <t>19.12..2000</t>
  </si>
  <si>
    <t>2.22,2</t>
  </si>
  <si>
    <t>Кашко ДН</t>
  </si>
  <si>
    <t>2.22,3</t>
  </si>
  <si>
    <t>Внукевич ЧА, Вишневская</t>
  </si>
  <si>
    <t>2.25,1</t>
  </si>
  <si>
    <t>Малявка Даниил</t>
  </si>
  <si>
    <t>2.25,9</t>
  </si>
  <si>
    <t>2.27,7</t>
  </si>
  <si>
    <t>Криницкий Эдуард</t>
  </si>
  <si>
    <t>2.29,5</t>
  </si>
  <si>
    <t>2.32,4</t>
  </si>
  <si>
    <t>2ю</t>
  </si>
  <si>
    <t>2.32,9</t>
  </si>
  <si>
    <t>Лукойть Вадим</t>
  </si>
  <si>
    <t>2.33,8</t>
  </si>
  <si>
    <t>Ковлевский МА</t>
  </si>
  <si>
    <t>Дубровный Сергей</t>
  </si>
  <si>
    <t xml:space="preserve">Гродно-2 </t>
  </si>
  <si>
    <t>4.22,0</t>
  </si>
  <si>
    <t>Магер Олег</t>
  </si>
  <si>
    <t>4.23,9</t>
  </si>
  <si>
    <t>Масюль ОЧ, Жук ДА</t>
  </si>
  <si>
    <t>Ашейчик Олег</t>
  </si>
  <si>
    <t>4.24,6</t>
  </si>
  <si>
    <t>Валюк ВС</t>
  </si>
  <si>
    <t>Маркарян Артур</t>
  </si>
  <si>
    <t>4.25,8</t>
  </si>
  <si>
    <t>Духовник СА, Следь СГ</t>
  </si>
  <si>
    <t>Тубелевич Артур</t>
  </si>
  <si>
    <t>4.32,3</t>
  </si>
  <si>
    <t>Толчков АИ, Андреев НА</t>
  </si>
  <si>
    <t>4.34,5</t>
  </si>
  <si>
    <t>4.36,0</t>
  </si>
  <si>
    <t>Лаптюхов Евгений</t>
  </si>
  <si>
    <t>4.37,8</t>
  </si>
  <si>
    <t>Науменко ТП</t>
  </si>
  <si>
    <t>4.39,8</t>
  </si>
  <si>
    <t>Тарашкевич Алексей</t>
  </si>
  <si>
    <t>4.41,4</t>
  </si>
  <si>
    <t>4.43,2</t>
  </si>
  <si>
    <t>Быцко Владислав</t>
  </si>
  <si>
    <t>4.45,4</t>
  </si>
  <si>
    <t>Беляев ВИ</t>
  </si>
  <si>
    <t>Карась Михаил</t>
  </si>
  <si>
    <t>4.48,0</t>
  </si>
  <si>
    <t>Мандрик ЮЛ</t>
  </si>
  <si>
    <t>Герасимович Павел</t>
  </si>
  <si>
    <t>4.48,3</t>
  </si>
  <si>
    <t>Мартун Евгений</t>
  </si>
  <si>
    <t>ДЮШС</t>
  </si>
  <si>
    <t>4.48,8</t>
  </si>
  <si>
    <t>Сидоренко ИВ</t>
  </si>
  <si>
    <t>Полещук Дмитрий</t>
  </si>
  <si>
    <t>4.49,0</t>
  </si>
  <si>
    <t>Стома ИМ,Емельяненко АВ</t>
  </si>
  <si>
    <t>Горюнов Кирилл</t>
  </si>
  <si>
    <t>4.49,6</t>
  </si>
  <si>
    <t>Лисица Михаил</t>
  </si>
  <si>
    <t>4.52,0</t>
  </si>
  <si>
    <t>Стома ИМ</t>
  </si>
  <si>
    <t>Вильчинский Андрей</t>
  </si>
  <si>
    <t>4.52,4</t>
  </si>
  <si>
    <t>Молявко АЭ</t>
  </si>
  <si>
    <t>Третяк Максим</t>
  </si>
  <si>
    <t>4.55,8</t>
  </si>
  <si>
    <t>Жук ДА</t>
  </si>
  <si>
    <t>Чирко Юрий</t>
  </si>
  <si>
    <t>4.56,4</t>
  </si>
  <si>
    <t>Змитрукевич ДН</t>
  </si>
  <si>
    <t>Тереневич Ян</t>
  </si>
  <si>
    <t>5.00,0</t>
  </si>
  <si>
    <t>5.02,3</t>
  </si>
  <si>
    <t>Баран Евгений</t>
  </si>
  <si>
    <t>5.03,4</t>
  </si>
  <si>
    <t>Черник ВА</t>
  </si>
  <si>
    <t>5.04,9</t>
  </si>
  <si>
    <t>5.08,3</t>
  </si>
  <si>
    <t>Буча Евгений</t>
  </si>
  <si>
    <t>ДЮСШ -2</t>
  </si>
  <si>
    <t>5.08,5</t>
  </si>
  <si>
    <t>Михальцова ВИ</t>
  </si>
  <si>
    <t>Комашев Константин</t>
  </si>
  <si>
    <t>5.08,9</t>
  </si>
  <si>
    <t>Симоненко АС</t>
  </si>
  <si>
    <t>Щука Павел</t>
  </si>
  <si>
    <t>5.09,2</t>
  </si>
  <si>
    <t>Добрук ТВ</t>
  </si>
  <si>
    <t>Валицкий Андрей</t>
  </si>
  <si>
    <t xml:space="preserve">СДЮШОР </t>
  </si>
  <si>
    <t>5.10,0</t>
  </si>
  <si>
    <t>Ивашкевич АВ</t>
  </si>
  <si>
    <t>Столяров Михаил</t>
  </si>
  <si>
    <t>5.11,5</t>
  </si>
  <si>
    <t>Батура ВЛ</t>
  </si>
  <si>
    <t>Наливайко Андрей</t>
  </si>
  <si>
    <t>5.15,2</t>
  </si>
  <si>
    <t>Степанюк Виталий</t>
  </si>
  <si>
    <t>5.19,2</t>
  </si>
  <si>
    <t>Егоров Владимир</t>
  </si>
  <si>
    <t>5.21,8</t>
  </si>
  <si>
    <t>Воронецкий Александр</t>
  </si>
  <si>
    <t>Вишневская,Внукевич, Денисевич, Мазовка</t>
  </si>
  <si>
    <t>Калинский Андрей</t>
  </si>
  <si>
    <t>Куплинов СГ</t>
  </si>
  <si>
    <t>9.57,2</t>
  </si>
  <si>
    <t>9.57,6</t>
  </si>
  <si>
    <t>10.00,3</t>
  </si>
  <si>
    <t>10.19,6</t>
  </si>
  <si>
    <t>10.22,5</t>
  </si>
  <si>
    <t>10.23,7</t>
  </si>
  <si>
    <t>Внукевич ЧА, Вишневская ГФ</t>
  </si>
  <si>
    <t>10.31,0</t>
  </si>
  <si>
    <t>10.31,1</t>
  </si>
  <si>
    <t>10.34,3</t>
  </si>
  <si>
    <t>10.39,4</t>
  </si>
  <si>
    <t>10.44,0</t>
  </si>
  <si>
    <t>10.46,6</t>
  </si>
  <si>
    <t>Лавринович Константин</t>
  </si>
  <si>
    <t>10.48,1</t>
  </si>
  <si>
    <t>10.50,3</t>
  </si>
  <si>
    <t>10.58,6</t>
  </si>
  <si>
    <t>11.03,6</t>
  </si>
  <si>
    <t>11.07,7</t>
  </si>
  <si>
    <t>11.18,3</t>
  </si>
  <si>
    <t>11.24,9</t>
  </si>
  <si>
    <t>11.27,1</t>
  </si>
  <si>
    <t>11.27,8</t>
  </si>
  <si>
    <t>11.34,7</t>
  </si>
  <si>
    <t>11.35,0</t>
  </si>
  <si>
    <t>11.35,6</t>
  </si>
  <si>
    <t>11.37,9</t>
  </si>
  <si>
    <t>11.38,8</t>
  </si>
  <si>
    <t>11.44,9</t>
  </si>
  <si>
    <t>11.51,2</t>
  </si>
  <si>
    <t>5000м сх</t>
  </si>
  <si>
    <t>Кислакс Александр</t>
  </si>
  <si>
    <t>25.32,6</t>
  </si>
  <si>
    <t>Позняк, Емельяненко, Следь</t>
  </si>
  <si>
    <t>Лисица Александр</t>
  </si>
  <si>
    <t>28.28,9</t>
  </si>
  <si>
    <t xml:space="preserve">3000м сх </t>
  </si>
  <si>
    <t>14.44,1</t>
  </si>
  <si>
    <t>16.12,6</t>
  </si>
  <si>
    <t>Матук Артем</t>
  </si>
  <si>
    <t>А 8,3</t>
  </si>
  <si>
    <t>Андрушевская,Глебович</t>
  </si>
  <si>
    <t>Анацкий Кирилл</t>
  </si>
  <si>
    <t>А 9,0</t>
  </si>
  <si>
    <t>Умрейко ЮБ</t>
  </si>
  <si>
    <t>А 9,1</t>
  </si>
  <si>
    <t>А 9,9</t>
  </si>
  <si>
    <t xml:space="preserve">  Б 9,8</t>
  </si>
  <si>
    <t>Б 10,9</t>
  </si>
  <si>
    <t>б/р</t>
  </si>
  <si>
    <t>Б 11,0</t>
  </si>
  <si>
    <t>Филиппов Дмитрий</t>
  </si>
  <si>
    <t>Б DQ</t>
  </si>
  <si>
    <t>Кавцевич ,Афанасенкова ,Кот</t>
  </si>
  <si>
    <t>девушки 1999-2000 ггр.</t>
  </si>
  <si>
    <t>Михайлова Ангелина</t>
  </si>
  <si>
    <t>А 7,5</t>
  </si>
  <si>
    <t>КМС</t>
  </si>
  <si>
    <t>Юшевич ЛИ,Стасюкевич ЕФ</t>
  </si>
  <si>
    <t>Черняк Екатерина</t>
  </si>
  <si>
    <t>А 7,7</t>
  </si>
  <si>
    <t>Марецкая Надежда</t>
  </si>
  <si>
    <t>А 7,8</t>
  </si>
  <si>
    <t>Свистун Александра</t>
  </si>
  <si>
    <t>А 8,0</t>
  </si>
  <si>
    <t>Коленко АИ,Ковальчук ЮГ</t>
  </si>
  <si>
    <t>Ашеко Наталья</t>
  </si>
  <si>
    <t>Б 8,3</t>
  </si>
  <si>
    <t>Карпушкин ДН, Демянчук ВВ</t>
  </si>
  <si>
    <t>Васина Вероника</t>
  </si>
  <si>
    <t>Б 8,4</t>
  </si>
  <si>
    <t>Чилек ИА, Глебович ЮГ</t>
  </si>
  <si>
    <t>Дода Алеся</t>
  </si>
  <si>
    <t>Б 8,8</t>
  </si>
  <si>
    <t>Кейзо ЕВ</t>
  </si>
  <si>
    <t>Шимановская Екатерина</t>
  </si>
  <si>
    <r>
      <t xml:space="preserve">Б </t>
    </r>
    <r>
      <rPr>
        <sz val="9"/>
        <color indexed="8"/>
        <rFont val="Arial"/>
        <family val="2"/>
        <charset val="204"/>
      </rPr>
      <t>DNS</t>
    </r>
  </si>
  <si>
    <t>Пеньковская Ангелина</t>
  </si>
  <si>
    <t>Денисенко АА, Афанасенко АВ</t>
  </si>
  <si>
    <t>Алитоить Жанна</t>
  </si>
  <si>
    <t>Розум Елизавета</t>
  </si>
  <si>
    <t>Зарядова РЭ</t>
  </si>
  <si>
    <t>Янцевич Виктория</t>
  </si>
  <si>
    <t>Жук ДА, Барташевич ЕВ</t>
  </si>
  <si>
    <t>Адамович Татьяна</t>
  </si>
  <si>
    <t>Юшевич ЛИ</t>
  </si>
  <si>
    <t>Страх Ирина</t>
  </si>
  <si>
    <t>Швецова Елизавета</t>
  </si>
  <si>
    <t>Недельская Ксения</t>
  </si>
  <si>
    <t>Овсейчик НН</t>
  </si>
  <si>
    <t>Зубкевич Екатерина</t>
  </si>
  <si>
    <t>А 18,7</t>
  </si>
  <si>
    <t>А 18,9</t>
  </si>
  <si>
    <t>Киберева Полина</t>
  </si>
  <si>
    <t>А 19,2</t>
  </si>
  <si>
    <t>Чимбор Валентина</t>
  </si>
  <si>
    <t>А 19,3</t>
  </si>
  <si>
    <t>Мицкевич ВП, Кривеня ИВ</t>
  </si>
  <si>
    <t>Афонина Вероника</t>
  </si>
  <si>
    <t>Б 19,9</t>
  </si>
  <si>
    <t>Зарецкий ПС</t>
  </si>
  <si>
    <t>Чещевик Ольга</t>
  </si>
  <si>
    <t>Б 20,1</t>
  </si>
  <si>
    <t>Чурейно  Екатерина</t>
  </si>
  <si>
    <t>Б 20,6</t>
  </si>
  <si>
    <t>Б 21,3</t>
  </si>
  <si>
    <t>Слапик Светлана</t>
  </si>
  <si>
    <t>Мисевич Анастасия</t>
  </si>
  <si>
    <t>Кривеня ИВ,Орлов ВА</t>
  </si>
  <si>
    <t>Реут Анастасия</t>
  </si>
  <si>
    <t>УОР Лида</t>
  </si>
  <si>
    <t xml:space="preserve">Денисенко , Кривеня, Воронович </t>
  </si>
  <si>
    <t>Ботагова Дарья</t>
  </si>
  <si>
    <t>Горош Александра</t>
  </si>
  <si>
    <t>Лихач Анастасия</t>
  </si>
  <si>
    <t>Жих Виктория</t>
  </si>
  <si>
    <t>Яковчук Анастасия</t>
  </si>
  <si>
    <t>Бартош Мария</t>
  </si>
  <si>
    <t>Гнаш Амаль</t>
  </si>
  <si>
    <t>1.00,2</t>
  </si>
  <si>
    <t>1.05,2</t>
  </si>
  <si>
    <t>1.05,6</t>
  </si>
  <si>
    <t>Недугова Варвара</t>
  </si>
  <si>
    <t>1.06,1</t>
  </si>
  <si>
    <t>Бережная Алеся</t>
  </si>
  <si>
    <t>Жук Анастасия</t>
  </si>
  <si>
    <t>1.07,1</t>
  </si>
  <si>
    <t>1.09,2</t>
  </si>
  <si>
    <t>Дерван Анна</t>
  </si>
  <si>
    <t>1.10,3</t>
  </si>
  <si>
    <t>Ковалевский АВ</t>
  </si>
  <si>
    <t>1.10,6</t>
  </si>
  <si>
    <t>Езерская Елизавета</t>
  </si>
  <si>
    <t>1.11,1</t>
  </si>
  <si>
    <t>Добко Елизавета</t>
  </si>
  <si>
    <t>1.11,4</t>
  </si>
  <si>
    <t>1.19,3</t>
  </si>
  <si>
    <t>Герасимчик Анастасия</t>
  </si>
  <si>
    <t>1.19,4</t>
  </si>
  <si>
    <t>1.21,9</t>
  </si>
  <si>
    <t>Гирдзиевская Надежда</t>
  </si>
  <si>
    <t>2.31,8</t>
  </si>
  <si>
    <t xml:space="preserve">Ивашкевич,Юндил ,Андреев </t>
  </si>
  <si>
    <t>2.37,5</t>
  </si>
  <si>
    <t>2.44,9</t>
  </si>
  <si>
    <t>2.51,3</t>
  </si>
  <si>
    <t>2.52,3</t>
  </si>
  <si>
    <t>2.53,4</t>
  </si>
  <si>
    <t>2.58,7</t>
  </si>
  <si>
    <t>Малючек Елизавета</t>
  </si>
  <si>
    <t>2.59,3</t>
  </si>
  <si>
    <t>Зенько СМ</t>
  </si>
  <si>
    <t>Прибыш Марина</t>
  </si>
  <si>
    <t>3.02,6</t>
  </si>
  <si>
    <t>Радевич Дарья</t>
  </si>
  <si>
    <t>Синкель ЮБ</t>
  </si>
  <si>
    <t>Ступенько Вероника</t>
  </si>
  <si>
    <t>Войткун Виктория</t>
  </si>
  <si>
    <t>Кривеня ИВ</t>
  </si>
  <si>
    <t>Кочанова Маргарита</t>
  </si>
  <si>
    <t>4.58,0</t>
  </si>
  <si>
    <t>5.05,0</t>
  </si>
  <si>
    <t>Павлюкевич Виктория</t>
  </si>
  <si>
    <t>5.07,3</t>
  </si>
  <si>
    <t>Страхель Екатерина</t>
  </si>
  <si>
    <t>5.08,6</t>
  </si>
  <si>
    <t>Денисенко АА, Мазовка ЕЕ</t>
  </si>
  <si>
    <t>Мицкевич Наталья</t>
  </si>
  <si>
    <t>5.29,9</t>
  </si>
  <si>
    <t>Мицкевич ВП</t>
  </si>
  <si>
    <t>Гидревич Юлия</t>
  </si>
  <si>
    <t>5.34,5</t>
  </si>
  <si>
    <t>Почебут СИ</t>
  </si>
  <si>
    <t>Гладкая Анастасия</t>
  </si>
  <si>
    <t>5.51,1</t>
  </si>
  <si>
    <t>Шестак Юлия</t>
  </si>
  <si>
    <t>5.59,4</t>
  </si>
  <si>
    <t>5.59,8</t>
  </si>
  <si>
    <t>Лукашевич Юлия</t>
  </si>
  <si>
    <t>6.00,1</t>
  </si>
  <si>
    <t>Заковраш ГИ</t>
  </si>
  <si>
    <t>6.06,9</t>
  </si>
  <si>
    <t>6.17,3</t>
  </si>
  <si>
    <t>Лукашевич Анна</t>
  </si>
  <si>
    <t>6.17,5</t>
  </si>
  <si>
    <t>Сай СГ</t>
  </si>
  <si>
    <t>11.28,4</t>
  </si>
  <si>
    <t>12.16,3</t>
  </si>
  <si>
    <t>12.29,9</t>
  </si>
  <si>
    <t>12.33,1</t>
  </si>
  <si>
    <t>13.43,0</t>
  </si>
  <si>
    <t>14.02,3</t>
  </si>
  <si>
    <t>Войшель Карина</t>
  </si>
  <si>
    <t xml:space="preserve">5000м сх </t>
  </si>
  <si>
    <t>Шапель Дарья</t>
  </si>
  <si>
    <t>27.37,2</t>
  </si>
  <si>
    <t>Духовник СА</t>
  </si>
  <si>
    <t>Рекеть Надежда</t>
  </si>
  <si>
    <t>29.20,0</t>
  </si>
  <si>
    <t>Талиш Екатерина</t>
  </si>
  <si>
    <t>29.39,5</t>
  </si>
  <si>
    <t>Утекалко Ирина</t>
  </si>
  <si>
    <t>30.07,5</t>
  </si>
  <si>
    <t>Пархоменко Наталья</t>
  </si>
  <si>
    <t>16.13,7</t>
  </si>
  <si>
    <t>16.58,7</t>
  </si>
  <si>
    <t>17.30,7</t>
  </si>
  <si>
    <t>17.46,8</t>
  </si>
  <si>
    <t>А 8,4</t>
  </si>
  <si>
    <t>Бильвин Карина</t>
  </si>
  <si>
    <t>Занько Валерия</t>
  </si>
  <si>
    <t>А 10,0</t>
  </si>
  <si>
    <t>А 10,1</t>
  </si>
  <si>
    <t>Денисенко, Кривеня, Воронович</t>
  </si>
  <si>
    <t>Б 10,3</t>
  </si>
  <si>
    <t>Б 12,8</t>
  </si>
  <si>
    <t>Главный судья</t>
  </si>
  <si>
    <t>А.Э. Молявко</t>
  </si>
  <si>
    <t>Главный секретарь</t>
  </si>
  <si>
    <t>С.Ю. Барташевич</t>
  </si>
  <si>
    <t>Место</t>
  </si>
  <si>
    <t>ст.нометр</t>
  </si>
  <si>
    <t>команда</t>
  </si>
  <si>
    <t>Попытки (в см)</t>
  </si>
  <si>
    <t>Результат</t>
  </si>
  <si>
    <t>ядро юноши</t>
  </si>
  <si>
    <t>Томашевич Олег</t>
  </si>
  <si>
    <t>х</t>
  </si>
  <si>
    <t>Нехведович ИИ</t>
  </si>
  <si>
    <t>Лошаковский  Алексей</t>
  </si>
  <si>
    <t>Праскин Никита</t>
  </si>
  <si>
    <t>Ганулич ИД, Орлов ВА</t>
  </si>
  <si>
    <t>Воробей Владислав</t>
  </si>
  <si>
    <t>1юн.</t>
  </si>
  <si>
    <t>Боровков Дмитрий</t>
  </si>
  <si>
    <t>Юрченко АЮ, Святохо ЛВ, Бабуркин АС</t>
  </si>
  <si>
    <t>Нагорный Максим</t>
  </si>
  <si>
    <t>Зайко Дмитрий</t>
  </si>
  <si>
    <t>2юн.</t>
  </si>
  <si>
    <t>Янкович ДА, Косянок НМ</t>
  </si>
  <si>
    <t>Авсюкевич Владимир</t>
  </si>
  <si>
    <t>Конон ВЕ, Блашкевич АВ</t>
  </si>
  <si>
    <t>Сапотько Илья</t>
  </si>
  <si>
    <t>Юрченко АЮ,Германюк НВ</t>
  </si>
  <si>
    <t>Поланцевич Артур</t>
  </si>
  <si>
    <t>ядро девушки</t>
  </si>
  <si>
    <t>Соколович Алеся</t>
  </si>
  <si>
    <t>Черник ВА, Синицын ГМ</t>
  </si>
  <si>
    <t>Михновская Ольга</t>
  </si>
  <si>
    <t xml:space="preserve">Нехведович ИИ </t>
  </si>
  <si>
    <t>Нарбут Гражина</t>
  </si>
  <si>
    <t>Рытиков АА</t>
  </si>
  <si>
    <t>Кривошеина Юлия</t>
  </si>
  <si>
    <t>Ольховик ЕК</t>
  </si>
  <si>
    <t>Санукевич Татьяна</t>
  </si>
  <si>
    <t>Зиничёва Елена</t>
  </si>
  <si>
    <t>Германюк НВ, Орлов ВА</t>
  </si>
  <si>
    <t>Генюш Анастасия</t>
  </si>
  <si>
    <t>старт.номер</t>
  </si>
  <si>
    <t>Фамилия, Имя</t>
  </si>
  <si>
    <t>год рожд.</t>
  </si>
  <si>
    <t>Фамилия тренера</t>
  </si>
  <si>
    <t>высота  юноши</t>
  </si>
  <si>
    <t>Высота</t>
  </si>
  <si>
    <t>140</t>
  </si>
  <si>
    <t>145</t>
  </si>
  <si>
    <t>150</t>
  </si>
  <si>
    <t>155</t>
  </si>
  <si>
    <t>160</t>
  </si>
  <si>
    <t>175</t>
  </si>
  <si>
    <t>180</t>
  </si>
  <si>
    <t>185</t>
  </si>
  <si>
    <t>190</t>
  </si>
  <si>
    <t>о</t>
  </si>
  <si>
    <t>ххх</t>
  </si>
  <si>
    <t>Цыбульский Максим</t>
  </si>
  <si>
    <t>хо</t>
  </si>
  <si>
    <t>ххо</t>
  </si>
  <si>
    <t>Шапель Денис</t>
  </si>
  <si>
    <t>Бондарик Максим</t>
  </si>
  <si>
    <t xml:space="preserve"> -</t>
  </si>
  <si>
    <t>Бузук Денис</t>
  </si>
  <si>
    <t>NM</t>
  </si>
  <si>
    <t>Жук ВВ</t>
  </si>
  <si>
    <t>шест юноши</t>
  </si>
  <si>
    <t>Жавнерко Илья</t>
  </si>
  <si>
    <t xml:space="preserve">Зарядова РЭ,Ковальчук </t>
  </si>
  <si>
    <t>Ломако Михаил</t>
  </si>
  <si>
    <t>Шловенец Александр</t>
  </si>
  <si>
    <t>.1998</t>
  </si>
  <si>
    <t>СДЮШОР пр</t>
  </si>
  <si>
    <t>Ковальчук ЮГ</t>
  </si>
  <si>
    <t>высота  девушки</t>
  </si>
  <si>
    <t>Кореневич Александра</t>
  </si>
  <si>
    <t xml:space="preserve">Германюк,Дмитриченко </t>
  </si>
  <si>
    <t>Загорцева Ирина</t>
  </si>
  <si>
    <t>Старко ЛА, Жук ВВ</t>
  </si>
  <si>
    <t>Белько Алина</t>
  </si>
  <si>
    <t>Силюк ОВ</t>
  </si>
  <si>
    <t>Сталбовицкая Татьяна</t>
  </si>
  <si>
    <t>Старко ЛА,Стасюкевич</t>
  </si>
  <si>
    <t xml:space="preserve">Карпушкин ДН, Демянчук </t>
  </si>
  <si>
    <t>Гаврицкая Карина</t>
  </si>
  <si>
    <t>.2002</t>
  </si>
  <si>
    <t>Чубрик Екатерина</t>
  </si>
  <si>
    <t>Ляховская Кристина</t>
  </si>
  <si>
    <t>Стромская Екатерина</t>
  </si>
  <si>
    <t>шест  девушки</t>
  </si>
  <si>
    <t>Шнипко Валерия</t>
  </si>
  <si>
    <t>Зарецкий ,Лихачевская ,Ковальчук</t>
  </si>
  <si>
    <t>начало   13.30</t>
  </si>
  <si>
    <t>эстафета 600м+400м+200м</t>
  </si>
  <si>
    <t>№ п/п</t>
  </si>
  <si>
    <t>Стартовый номер</t>
  </si>
  <si>
    <t>Фамилия, имя спортсмена</t>
  </si>
  <si>
    <t>Школа</t>
  </si>
  <si>
    <t>результат</t>
  </si>
  <si>
    <t>разряд</t>
  </si>
  <si>
    <t xml:space="preserve">48   39     217   </t>
  </si>
  <si>
    <t>Павлюкевич Виктория             Афонина Вероника             Марецкая Надежда</t>
  </si>
  <si>
    <t>3.18,9</t>
  </si>
  <si>
    <t>27</t>
  </si>
  <si>
    <t xml:space="preserve">42     34     21    </t>
  </si>
  <si>
    <t>Чещевик Ольга                        Чурейно Екатерина        Бережная Алесяя</t>
  </si>
  <si>
    <t>3.24,0</t>
  </si>
  <si>
    <t>24</t>
  </si>
  <si>
    <t xml:space="preserve">838       835       833   </t>
  </si>
  <si>
    <t>Жук Анастасия                     Лукашевич Юлия                  Ашеко Наталья</t>
  </si>
  <si>
    <t>3.35,8</t>
  </si>
  <si>
    <t>21</t>
  </si>
  <si>
    <t xml:space="preserve">888        857      851  </t>
  </si>
  <si>
    <t>Езерская Елизавета              Занько Валерия              Алитоить Жанна</t>
  </si>
  <si>
    <t>3.40,1</t>
  </si>
  <si>
    <t>19</t>
  </si>
  <si>
    <t>357     354     353</t>
  </si>
  <si>
    <t>Лукашевич Анна                   Свистун Александра             Бартош Мария</t>
  </si>
  <si>
    <t>3.51,3</t>
  </si>
  <si>
    <t>начало   13.20</t>
  </si>
  <si>
    <t>203     200     201</t>
  </si>
  <si>
    <r>
      <t xml:space="preserve">Жолнерчик Денис                Гридь Олег                            </t>
    </r>
    <r>
      <rPr>
        <sz val="10"/>
        <rFont val="Arial Unicode MS"/>
        <family val="2"/>
        <charset val="204"/>
      </rPr>
      <t xml:space="preserve">Строчинский Владислав </t>
    </r>
  </si>
  <si>
    <t>2.49,6</t>
  </si>
  <si>
    <t>5     41    10</t>
  </si>
  <si>
    <t>Братухин Максим                   Зайченко Алексей                    Кая  Александр</t>
  </si>
  <si>
    <t>2.52,8</t>
  </si>
  <si>
    <t>437      433      411</t>
  </si>
  <si>
    <t>Ашейчик Олег                       Воронович Демьян           Лашаковский Алексей</t>
  </si>
  <si>
    <t>2.55,1</t>
  </si>
  <si>
    <t>430     433    429</t>
  </si>
  <si>
    <t>Шимановский Егор             Андриевский Ярослав       Андюль Дмитрий</t>
  </si>
  <si>
    <t>2.56,3</t>
  </si>
  <si>
    <t xml:space="preserve">896    865    899  </t>
  </si>
  <si>
    <t>Магер Олег                             Лакутиевский Денис           Жданюк Александр</t>
  </si>
  <si>
    <t>3.02,8</t>
  </si>
  <si>
    <t>33      45     32</t>
  </si>
  <si>
    <t>Подгородинский Павел                      Макарчук Кирилл                      Реут Александр</t>
  </si>
  <si>
    <t>3.05,0</t>
  </si>
  <si>
    <t>18</t>
  </si>
  <si>
    <t>842      824     816</t>
  </si>
  <si>
    <r>
      <t xml:space="preserve">Агиев Роман                                  Полонский Никита                </t>
    </r>
    <r>
      <rPr>
        <sz val="10"/>
        <rFont val="Arial Unicode MS"/>
        <family val="2"/>
        <charset val="204"/>
      </rPr>
      <t xml:space="preserve"> Терпиловский Владислав</t>
    </r>
  </si>
  <si>
    <t>3.06,1</t>
  </si>
  <si>
    <t>17</t>
  </si>
  <si>
    <t xml:space="preserve">578     583     588  </t>
  </si>
  <si>
    <t>Коцко Максим                      Чеховский Никита          Кулеш Владислав</t>
  </si>
  <si>
    <t>3.07,7</t>
  </si>
  <si>
    <t>16</t>
  </si>
  <si>
    <t>904    910     918</t>
  </si>
  <si>
    <t>Ганевич Алексей            Цыбульский Максим             Болтуть Михаил</t>
  </si>
  <si>
    <t>3.10,1</t>
  </si>
  <si>
    <t>15</t>
  </si>
  <si>
    <t xml:space="preserve">289    269     267  </t>
  </si>
  <si>
    <t>Криницкий Эдуард         Банников Александр         Тимошенко Александр</t>
  </si>
  <si>
    <t>3.10,5</t>
  </si>
  <si>
    <t>14</t>
  </si>
  <si>
    <t xml:space="preserve">319    313   311   </t>
  </si>
  <si>
    <t>Апанасик Егор                      Шумский Дмитрий              Филиппов Дмитрий</t>
  </si>
  <si>
    <t>3.13,2</t>
  </si>
  <si>
    <t>13</t>
  </si>
  <si>
    <t>662    663   658</t>
  </si>
  <si>
    <t>Лукойть Вадим                    Маслов Сергей                      Масевич Эрнест</t>
  </si>
  <si>
    <t>3.18,5</t>
  </si>
  <si>
    <t>12</t>
  </si>
  <si>
    <t xml:space="preserve">368     363     355 </t>
  </si>
  <si>
    <t>Егоров Владимир                   Лапич Ярослав                       Леута Илья</t>
  </si>
  <si>
    <t xml:space="preserve">Зельвенский </t>
  </si>
  <si>
    <t>3.23,1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</si>
</sst>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z_ł_-;\-* #,##0.00\ _z_ł_-;_-* &quot;-&quot;??\ _z_ł_-;_-@_-"/>
    <numFmt numFmtId="165" formatCode="0.0"/>
    <numFmt numFmtId="166" formatCode="0.000"/>
    <numFmt numFmtId="167" formatCode="m:ss.0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Palatino Linotype"/>
      <family val="1"/>
      <charset val="204"/>
    </font>
    <font>
      <sz val="9"/>
      <name val="Palatino Linotype"/>
      <family val="1"/>
      <charset val="204"/>
    </font>
    <font>
      <sz val="9"/>
      <color theme="1"/>
      <name val="Palatino Linotype"/>
      <family val="1"/>
      <charset val="204"/>
    </font>
    <font>
      <sz val="8"/>
      <color theme="1"/>
      <name val="Palatino Linotype"/>
      <family val="1"/>
      <charset val="204"/>
    </font>
    <font>
      <sz val="11"/>
      <name val="Palatino Linotype"/>
      <family val="1"/>
      <charset val="204"/>
    </font>
    <font>
      <b/>
      <sz val="11"/>
      <color theme="1"/>
      <name val="Palatino Linotype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Palatino Linotype"/>
      <family val="1"/>
      <charset val="204"/>
    </font>
    <font>
      <b/>
      <sz val="14"/>
      <color theme="1"/>
      <name val="Palatino Linotype"/>
      <family val="1"/>
      <charset val="204"/>
    </font>
    <font>
      <b/>
      <sz val="12"/>
      <color theme="1"/>
      <name val="Palatino Linotype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Palatino Linotype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0"/>
      <name val="Book Antiqua"/>
      <family val="1"/>
      <charset val="204"/>
    </font>
    <font>
      <sz val="10"/>
      <color theme="1"/>
      <name val="Book Antiqua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0"/>
      <name val="Arial Cyr"/>
    </font>
    <font>
      <b/>
      <i/>
      <sz val="16"/>
      <name val="Arial"/>
      <family val="2"/>
      <charset val="204"/>
    </font>
    <font>
      <b/>
      <sz val="15"/>
      <name val="Palatino Linotype"/>
      <family val="1"/>
      <charset val="204"/>
    </font>
    <font>
      <sz val="12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theme="1"/>
      <name val="Arial Unicode MS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Arial Unicode MS"/>
      <family val="2"/>
      <charset val="204"/>
    </font>
    <font>
      <b/>
      <sz val="10"/>
      <color indexed="9"/>
      <name val="Arial"/>
      <family val="2"/>
      <charset val="204"/>
    </font>
    <font>
      <sz val="11"/>
      <name val="Arial Unicode MS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Unicode MS"/>
      <family val="2"/>
      <charset val="204"/>
    </font>
    <font>
      <b/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38">
    <xf numFmtId="0" fontId="0" fillId="0" borderId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0" fillId="0" borderId="0"/>
    <xf numFmtId="0" fontId="22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8" fillId="0" borderId="0"/>
    <xf numFmtId="0" fontId="21" fillId="0" borderId="0"/>
    <xf numFmtId="0" fontId="23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22" fillId="0" borderId="0"/>
    <xf numFmtId="0" fontId="19" fillId="0" borderId="0"/>
    <xf numFmtId="0" fontId="24" fillId="0" borderId="0" applyProtection="0"/>
    <xf numFmtId="0" fontId="19" fillId="0" borderId="0"/>
    <xf numFmtId="0" fontId="20" fillId="0" borderId="0"/>
    <xf numFmtId="0" fontId="18" fillId="0" borderId="0"/>
    <xf numFmtId="0" fontId="2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565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4" borderId="3" xfId="0" applyFont="1" applyFill="1" applyBorder="1" applyAlignment="1">
      <alignment horizont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5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textRotation="90" shrinkToFit="1"/>
    </xf>
    <xf numFmtId="0" fontId="3" fillId="4" borderId="2" xfId="0" applyFont="1" applyFill="1" applyBorder="1" applyAlignment="1">
      <alignment horizontal="center" vertical="center" textRotation="90" shrinkToFit="1"/>
    </xf>
    <xf numFmtId="0" fontId="7" fillId="3" borderId="2" xfId="0" applyFont="1" applyFill="1" applyBorder="1" applyAlignment="1">
      <alignment horizontal="center" vertical="center" textRotation="90" shrinkToFit="1"/>
    </xf>
    <xf numFmtId="0" fontId="3" fillId="4" borderId="7" xfId="0" applyFont="1" applyFill="1" applyBorder="1" applyAlignment="1">
      <alignment horizontal="center" vertical="center" textRotation="90" shrinkToFit="1"/>
    </xf>
    <xf numFmtId="0" fontId="3" fillId="3" borderId="2" xfId="0" applyFont="1" applyFill="1" applyBorder="1" applyAlignment="1">
      <alignment horizontal="center" vertical="center" textRotation="90" shrinkToFit="1"/>
    </xf>
    <xf numFmtId="0" fontId="7" fillId="4" borderId="2" xfId="0" applyFont="1" applyFill="1" applyBorder="1" applyAlignment="1">
      <alignment horizontal="center" vertical="center" textRotation="90" shrinkToFit="1"/>
    </xf>
    <xf numFmtId="0" fontId="7" fillId="0" borderId="2" xfId="0" applyFont="1" applyFill="1" applyBorder="1" applyAlignment="1">
      <alignment horizontal="center" vertical="center" textRotation="90" shrinkToFit="1"/>
    </xf>
    <xf numFmtId="0" fontId="3" fillId="0" borderId="2" xfId="0" applyFont="1" applyBorder="1" applyAlignment="1">
      <alignment horizontal="center" vertical="center" textRotation="90" shrinkToFit="1"/>
    </xf>
    <xf numFmtId="0" fontId="6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textRotation="90"/>
    </xf>
    <xf numFmtId="0" fontId="9" fillId="4" borderId="8" xfId="0" applyFont="1" applyFill="1" applyBorder="1" applyAlignment="1">
      <alignment horizontal="left" vertical="center" wrapText="1" shrinkToFit="1"/>
    </xf>
    <xf numFmtId="1" fontId="10" fillId="3" borderId="9" xfId="0" applyNumberFormat="1" applyFont="1" applyFill="1" applyBorder="1" applyAlignment="1">
      <alignment horizontal="center" vertical="center" shrinkToFit="1"/>
    </xf>
    <xf numFmtId="1" fontId="10" fillId="4" borderId="9" xfId="0" applyNumberFormat="1" applyFont="1" applyFill="1" applyBorder="1" applyAlignment="1">
      <alignment horizontal="center" vertical="center" shrinkToFit="1"/>
    </xf>
    <xf numFmtId="1" fontId="10" fillId="3" borderId="10" xfId="0" applyNumberFormat="1" applyFont="1" applyFill="1" applyBorder="1" applyAlignment="1">
      <alignment horizontal="center" vertical="center" shrinkToFit="1"/>
    </xf>
    <xf numFmtId="1" fontId="11" fillId="4" borderId="10" xfId="0" applyNumberFormat="1" applyFont="1" applyFill="1" applyBorder="1" applyAlignment="1">
      <alignment horizontal="center" vertical="center" shrinkToFit="1"/>
    </xf>
    <xf numFmtId="1" fontId="10" fillId="3" borderId="11" xfId="0" applyNumberFormat="1" applyFont="1" applyFill="1" applyBorder="1" applyAlignment="1">
      <alignment horizontal="center" vertical="center" shrinkToFit="1"/>
    </xf>
    <xf numFmtId="1" fontId="11" fillId="4" borderId="12" xfId="0" applyNumberFormat="1" applyFont="1" applyFill="1" applyBorder="1" applyAlignment="1">
      <alignment horizontal="center" vertical="center" shrinkToFit="1"/>
    </xf>
    <xf numFmtId="1" fontId="11" fillId="3" borderId="9" xfId="0" applyNumberFormat="1" applyFont="1" applyFill="1" applyBorder="1" applyAlignment="1">
      <alignment horizontal="center" vertical="center" shrinkToFit="1"/>
    </xf>
    <xf numFmtId="1" fontId="11" fillId="5" borderId="10" xfId="0" applyNumberFormat="1" applyFont="1" applyFill="1" applyBorder="1" applyAlignment="1">
      <alignment horizontal="center" vertical="center" shrinkToFit="1"/>
    </xf>
    <xf numFmtId="1" fontId="8" fillId="4" borderId="10" xfId="0" applyNumberFormat="1" applyFont="1" applyFill="1" applyBorder="1" applyAlignment="1">
      <alignment horizontal="center" vertical="center" shrinkToFit="1"/>
    </xf>
    <xf numFmtId="1" fontId="7" fillId="4" borderId="10" xfId="0" applyNumberFormat="1" applyFont="1" applyFill="1" applyBorder="1" applyAlignment="1">
      <alignment horizontal="center" vertical="center" shrinkToFit="1"/>
    </xf>
    <xf numFmtId="1" fontId="3" fillId="4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1" fontId="12" fillId="0" borderId="13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9" fillId="4" borderId="15" xfId="0" applyFont="1" applyFill="1" applyBorder="1" applyAlignment="1">
      <alignment horizontal="left" vertical="center" wrapText="1" shrinkToFit="1"/>
    </xf>
    <xf numFmtId="1" fontId="10" fillId="3" borderId="3" xfId="0" applyNumberFormat="1" applyFont="1" applyFill="1" applyBorder="1" applyAlignment="1">
      <alignment horizontal="center" vertical="center" shrinkToFit="1"/>
    </xf>
    <xf numFmtId="1" fontId="10" fillId="4" borderId="3" xfId="0" applyNumberFormat="1" applyFont="1" applyFill="1" applyBorder="1" applyAlignment="1">
      <alignment horizontal="center" vertical="center" shrinkToFit="1"/>
    </xf>
    <xf numFmtId="1" fontId="10" fillId="3" borderId="4" xfId="0" applyNumberFormat="1" applyFont="1" applyFill="1" applyBorder="1" applyAlignment="1">
      <alignment horizontal="center" vertical="center" shrinkToFit="1"/>
    </xf>
    <xf numFmtId="1" fontId="11" fillId="4" borderId="4" xfId="0" applyNumberFormat="1" applyFont="1" applyFill="1" applyBorder="1" applyAlignment="1">
      <alignment horizontal="center" vertical="center" shrinkToFit="1"/>
    </xf>
    <xf numFmtId="1" fontId="10" fillId="5" borderId="4" xfId="0" applyNumberFormat="1" applyFont="1" applyFill="1" applyBorder="1" applyAlignment="1">
      <alignment horizontal="center" vertical="center" shrinkToFit="1"/>
    </xf>
    <xf numFmtId="1" fontId="11" fillId="3" borderId="4" xfId="0" applyNumberFormat="1" applyFont="1" applyFill="1" applyBorder="1" applyAlignment="1">
      <alignment horizontal="center" vertical="center" shrinkToFit="1"/>
    </xf>
    <xf numFmtId="1" fontId="8" fillId="4" borderId="4" xfId="0" applyNumberFormat="1" applyFont="1" applyFill="1" applyBorder="1" applyAlignment="1">
      <alignment horizontal="center" vertical="center" shrinkToFit="1"/>
    </xf>
    <xf numFmtId="1" fontId="7" fillId="4" borderId="4" xfId="0" applyNumberFormat="1" applyFont="1" applyFill="1" applyBorder="1" applyAlignment="1">
      <alignment horizontal="center" vertical="center" shrinkToFit="1"/>
    </xf>
    <xf numFmtId="1" fontId="3" fillId="4" borderId="4" xfId="0" applyNumberFormat="1" applyFont="1" applyFill="1" applyBorder="1" applyAlignment="1">
      <alignment horizontal="center" vertical="center" shrinkToFit="1"/>
    </xf>
    <xf numFmtId="1" fontId="7" fillId="0" borderId="4" xfId="0" applyNumberFormat="1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vertical="center" shrinkToFit="1"/>
    </xf>
    <xf numFmtId="0" fontId="9" fillId="4" borderId="17" xfId="0" applyFont="1" applyFill="1" applyBorder="1" applyAlignment="1">
      <alignment horizontal="left" vertical="center" wrapText="1" shrinkToFit="1"/>
    </xf>
    <xf numFmtId="1" fontId="10" fillId="3" borderId="6" xfId="0" applyNumberFormat="1" applyFont="1" applyFill="1" applyBorder="1" applyAlignment="1">
      <alignment horizontal="center" vertical="center" shrinkToFit="1"/>
    </xf>
    <xf numFmtId="1" fontId="10" fillId="4" borderId="6" xfId="0" applyNumberFormat="1" applyFont="1" applyFill="1" applyBorder="1" applyAlignment="1">
      <alignment horizontal="center" vertical="center" shrinkToFit="1"/>
    </xf>
    <xf numFmtId="1" fontId="10" fillId="3" borderId="2" xfId="0" applyNumberFormat="1" applyFont="1" applyFill="1" applyBorder="1" applyAlignment="1">
      <alignment horizontal="center" vertical="center" shrinkToFit="1"/>
    </xf>
    <xf numFmtId="1" fontId="11" fillId="4" borderId="2" xfId="0" applyNumberFormat="1" applyFont="1" applyFill="1" applyBorder="1" applyAlignment="1">
      <alignment horizontal="center" vertical="center" shrinkToFit="1"/>
    </xf>
    <xf numFmtId="1" fontId="10" fillId="5" borderId="6" xfId="0" applyNumberFormat="1" applyFont="1" applyFill="1" applyBorder="1" applyAlignment="1">
      <alignment horizontal="center" vertical="center" shrinkToFit="1"/>
    </xf>
    <xf numFmtId="1" fontId="10" fillId="5" borderId="2" xfId="0" applyNumberFormat="1" applyFont="1" applyFill="1" applyBorder="1" applyAlignment="1">
      <alignment horizontal="center" vertical="center" shrinkToFit="1"/>
    </xf>
    <xf numFmtId="1" fontId="11" fillId="3" borderId="2" xfId="0" applyNumberFormat="1" applyFont="1" applyFill="1" applyBorder="1" applyAlignment="1">
      <alignment horizontal="center" vertical="center" shrinkToFit="1"/>
    </xf>
    <xf numFmtId="1" fontId="8" fillId="4" borderId="2" xfId="0" applyNumberFormat="1" applyFont="1" applyFill="1" applyBorder="1" applyAlignment="1">
      <alignment horizontal="center" vertical="center" shrinkToFit="1"/>
    </xf>
    <xf numFmtId="1" fontId="7" fillId="4" borderId="2" xfId="0" applyNumberFormat="1" applyFont="1" applyFill="1" applyBorder="1" applyAlignment="1">
      <alignment horizontal="center" vertical="center" shrinkToFit="1"/>
    </xf>
    <xf numFmtId="1" fontId="3" fillId="4" borderId="2" xfId="0" applyNumberFormat="1" applyFont="1" applyFill="1" applyBorder="1" applyAlignment="1">
      <alignment horizontal="center" vertical="center" shrinkToFit="1"/>
    </xf>
    <xf numFmtId="1" fontId="7" fillId="0" borderId="2" xfId="0" applyNumberFormat="1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vertical="center" shrinkToFit="1"/>
    </xf>
    <xf numFmtId="2" fontId="9" fillId="4" borderId="19" xfId="0" applyNumberFormat="1" applyFont="1" applyFill="1" applyBorder="1" applyAlignment="1" applyProtection="1">
      <alignment horizontal="left" vertical="center" shrinkToFit="1"/>
    </xf>
    <xf numFmtId="1" fontId="10" fillId="5" borderId="10" xfId="0" applyNumberFormat="1" applyFont="1" applyFill="1" applyBorder="1" applyAlignment="1">
      <alignment horizontal="center" vertical="center" shrinkToFit="1"/>
    </xf>
    <xf numFmtId="1" fontId="11" fillId="3" borderId="10" xfId="0" applyNumberFormat="1" applyFont="1" applyFill="1" applyBorder="1" applyAlignment="1">
      <alignment horizontal="center" vertical="center" shrinkToFit="1"/>
    </xf>
    <xf numFmtId="2" fontId="13" fillId="4" borderId="19" xfId="0" applyNumberFormat="1" applyFont="1" applyFill="1" applyBorder="1" applyAlignment="1" applyProtection="1">
      <alignment horizontal="left" vertical="center" shrinkToFit="1"/>
    </xf>
    <xf numFmtId="1" fontId="10" fillId="3" borderId="20" xfId="0" applyNumberFormat="1" applyFont="1" applyFill="1" applyBorder="1" applyAlignment="1">
      <alignment horizontal="center" vertical="center" shrinkToFit="1"/>
    </xf>
    <xf numFmtId="1" fontId="10" fillId="4" borderId="20" xfId="0" applyNumberFormat="1" applyFont="1" applyFill="1" applyBorder="1" applyAlignment="1">
      <alignment horizontal="center" vertical="center" shrinkToFit="1"/>
    </xf>
    <xf numFmtId="1" fontId="10" fillId="3" borderId="7" xfId="0" applyNumberFormat="1" applyFont="1" applyFill="1" applyBorder="1" applyAlignment="1">
      <alignment horizontal="center" vertical="center" shrinkToFit="1"/>
    </xf>
    <xf numFmtId="1" fontId="11" fillId="4" borderId="7" xfId="0" applyNumberFormat="1" applyFont="1" applyFill="1" applyBorder="1" applyAlignment="1">
      <alignment horizontal="center" vertical="center" shrinkToFit="1"/>
    </xf>
    <xf numFmtId="1" fontId="11" fillId="3" borderId="7" xfId="0" applyNumberFormat="1" applyFont="1" applyFill="1" applyBorder="1" applyAlignment="1">
      <alignment horizontal="center" vertical="center" shrinkToFit="1"/>
    </xf>
    <xf numFmtId="1" fontId="8" fillId="4" borderId="7" xfId="0" applyNumberFormat="1" applyFont="1" applyFill="1" applyBorder="1" applyAlignment="1">
      <alignment horizontal="center" vertical="center" shrinkToFit="1"/>
    </xf>
    <xf numFmtId="1" fontId="7" fillId="4" borderId="7" xfId="0" applyNumberFormat="1" applyFont="1" applyFill="1" applyBorder="1" applyAlignment="1">
      <alignment horizontal="center" vertical="center" shrinkToFit="1"/>
    </xf>
    <xf numFmtId="1" fontId="3" fillId="4" borderId="7" xfId="0" applyNumberFormat="1" applyFont="1" applyFill="1" applyBorder="1" applyAlignment="1">
      <alignment horizontal="center" vertical="center" shrinkToFit="1"/>
    </xf>
    <xf numFmtId="1" fontId="7" fillId="0" borderId="7" xfId="0" applyNumberFormat="1" applyFont="1" applyFill="1" applyBorder="1" applyAlignment="1">
      <alignment horizontal="center" vertical="center" shrinkToFit="1"/>
    </xf>
    <xf numFmtId="0" fontId="13" fillId="4" borderId="19" xfId="0" applyFont="1" applyFill="1" applyBorder="1" applyAlignment="1">
      <alignment horizontal="left" vertical="center" shrinkToFit="1"/>
    </xf>
    <xf numFmtId="1" fontId="11" fillId="5" borderId="7" xfId="0" applyNumberFormat="1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2" fontId="13" fillId="4" borderId="8" xfId="0" applyNumberFormat="1" applyFont="1" applyFill="1" applyBorder="1" applyAlignment="1" applyProtection="1">
      <alignment horizontal="left" vertical="center" wrapText="1"/>
    </xf>
    <xf numFmtId="2" fontId="13" fillId="4" borderId="15" xfId="0" applyNumberFormat="1" applyFont="1" applyFill="1" applyBorder="1" applyAlignment="1" applyProtection="1">
      <alignment horizontal="left" vertical="center" wrapText="1"/>
    </xf>
    <xf numFmtId="2" fontId="13" fillId="4" borderId="17" xfId="0" applyNumberFormat="1" applyFont="1" applyFill="1" applyBorder="1" applyAlignment="1" applyProtection="1">
      <alignment horizontal="left" vertical="center" wrapText="1"/>
    </xf>
    <xf numFmtId="0" fontId="14" fillId="4" borderId="8" xfId="0" applyFont="1" applyFill="1" applyBorder="1" applyAlignment="1">
      <alignment horizontal="left" vertical="center" wrapText="1" shrinkToFit="1"/>
    </xf>
    <xf numFmtId="0" fontId="14" fillId="4" borderId="15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2" fontId="14" fillId="4" borderId="19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horizontal="center"/>
    </xf>
    <xf numFmtId="2" fontId="16" fillId="0" borderId="19" xfId="0" applyNumberFormat="1" applyFont="1" applyFill="1" applyBorder="1" applyAlignment="1" applyProtection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wrapText="1"/>
    </xf>
    <xf numFmtId="1" fontId="10" fillId="5" borderId="20" xfId="0" applyNumberFormat="1" applyFont="1" applyFill="1" applyBorder="1" applyAlignment="1">
      <alignment horizontal="center" vertical="center" shrinkToFit="1"/>
    </xf>
    <xf numFmtId="1" fontId="10" fillId="5" borderId="7" xfId="0" applyNumberFormat="1" applyFont="1" applyFill="1" applyBorder="1" applyAlignment="1">
      <alignment horizontal="center" vertical="center" shrinkToFit="1"/>
    </xf>
    <xf numFmtId="1" fontId="10" fillId="3" borderId="21" xfId="0" applyNumberFormat="1" applyFont="1" applyFill="1" applyBorder="1" applyAlignment="1">
      <alignment horizontal="center" vertical="center" shrinkToFit="1"/>
    </xf>
    <xf numFmtId="1" fontId="10" fillId="4" borderId="10" xfId="0" applyNumberFormat="1" applyFont="1" applyFill="1" applyBorder="1" applyAlignment="1">
      <alignment horizontal="center" vertical="center" shrinkToFit="1"/>
    </xf>
    <xf numFmtId="1" fontId="7" fillId="4" borderId="5" xfId="0" applyNumberFormat="1" applyFont="1" applyFill="1" applyBorder="1" applyAlignment="1">
      <alignment horizontal="center" vertical="center" shrinkToFit="1"/>
    </xf>
    <xf numFmtId="1" fontId="3" fillId="4" borderId="5" xfId="0" applyNumberFormat="1" applyFont="1" applyFill="1" applyBorder="1" applyAlignment="1">
      <alignment horizontal="center" vertical="center" shrinkToFit="1"/>
    </xf>
    <xf numFmtId="1" fontId="7" fillId="0" borderId="5" xfId="0" applyNumberFormat="1" applyFont="1" applyFill="1" applyBorder="1" applyAlignment="1">
      <alignment horizontal="center" vertical="center" shrinkToFit="1"/>
    </xf>
    <xf numFmtId="1" fontId="10" fillId="3" borderId="22" xfId="0" applyNumberFormat="1" applyFont="1" applyFill="1" applyBorder="1" applyAlignment="1">
      <alignment horizontal="center" vertical="center" shrinkToFit="1"/>
    </xf>
    <xf numFmtId="1" fontId="10" fillId="4" borderId="4" xfId="0" applyNumberFormat="1" applyFont="1" applyFill="1" applyBorder="1" applyAlignment="1">
      <alignment horizontal="center" vertical="center" shrinkToFit="1"/>
    </xf>
    <xf numFmtId="1" fontId="17" fillId="3" borderId="23" xfId="0" applyNumberFormat="1" applyFont="1" applyFill="1" applyBorder="1" applyAlignment="1">
      <alignment horizontal="center" vertical="center" shrinkToFit="1"/>
    </xf>
    <xf numFmtId="1" fontId="17" fillId="4" borderId="7" xfId="0" applyNumberFormat="1" applyFont="1" applyFill="1" applyBorder="1" applyAlignment="1">
      <alignment horizontal="center" vertical="center" shrinkToFit="1"/>
    </xf>
    <xf numFmtId="1" fontId="17" fillId="3" borderId="7" xfId="0" applyNumberFormat="1" applyFont="1" applyFill="1" applyBorder="1" applyAlignment="1">
      <alignment horizontal="center" vertical="center" shrinkToFit="1"/>
    </xf>
    <xf numFmtId="1" fontId="8" fillId="3" borderId="7" xfId="0" applyNumberFormat="1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shrinkToFit="1"/>
    </xf>
    <xf numFmtId="1" fontId="8" fillId="3" borderId="10" xfId="0" applyNumberFormat="1" applyFont="1" applyFill="1" applyBorder="1" applyAlignment="1">
      <alignment horizontal="center" vertical="center" shrinkToFit="1"/>
    </xf>
    <xf numFmtId="1" fontId="10" fillId="5" borderId="3" xfId="0" applyNumberFormat="1" applyFont="1" applyFill="1" applyBorder="1" applyAlignment="1">
      <alignment horizontal="center" vertical="center" shrinkToFit="1"/>
    </xf>
    <xf numFmtId="1" fontId="8" fillId="3" borderId="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6" fillId="0" borderId="0" xfId="31" applyFont="1" applyAlignment="1">
      <alignment horizontal="center" wrapText="1"/>
    </xf>
    <xf numFmtId="0" fontId="27" fillId="0" borderId="0" xfId="31" applyFont="1" applyAlignment="1"/>
    <xf numFmtId="0" fontId="22" fillId="0" borderId="0" xfId="122"/>
    <xf numFmtId="0" fontId="28" fillId="0" borderId="0" xfId="122" applyFont="1" applyBorder="1" applyAlignment="1">
      <alignment horizontal="center"/>
    </xf>
    <xf numFmtId="0" fontId="29" fillId="0" borderId="24" xfId="75" applyFont="1" applyFill="1" applyBorder="1" applyAlignment="1">
      <alignment horizontal="center" vertical="center" textRotation="90" wrapText="1"/>
    </xf>
    <xf numFmtId="0" fontId="29" fillId="0" borderId="25" xfId="122" applyFont="1" applyBorder="1" applyAlignment="1">
      <alignment horizontal="center" vertical="center"/>
    </xf>
    <xf numFmtId="0" fontId="29" fillId="0" borderId="25" xfId="122" applyFont="1" applyBorder="1" applyAlignment="1">
      <alignment horizontal="center" vertical="center" textRotation="90" wrapText="1"/>
    </xf>
    <xf numFmtId="0" fontId="29" fillId="0" borderId="25" xfId="122" applyFont="1" applyBorder="1" applyAlignment="1">
      <alignment horizontal="center" vertical="center" textRotation="90"/>
    </xf>
    <xf numFmtId="0" fontId="29" fillId="0" borderId="26" xfId="122" applyFont="1" applyBorder="1" applyAlignment="1">
      <alignment horizontal="left" vertical="center" indent="1"/>
    </xf>
    <xf numFmtId="165" fontId="30" fillId="4" borderId="25" xfId="94" applyNumberFormat="1" applyFont="1" applyFill="1" applyBorder="1" applyAlignment="1">
      <alignment horizontal="center" vertical="center" textRotation="90" wrapText="1"/>
    </xf>
    <xf numFmtId="0" fontId="30" fillId="4" borderId="25" xfId="94" applyFont="1" applyFill="1" applyBorder="1" applyAlignment="1">
      <alignment horizontal="center" vertical="center" textRotation="90" wrapText="1"/>
    </xf>
    <xf numFmtId="0" fontId="30" fillId="4" borderId="25" xfId="94" applyFont="1" applyFill="1" applyBorder="1" applyAlignment="1">
      <alignment vertical="center" textRotation="90" wrapText="1"/>
    </xf>
    <xf numFmtId="0" fontId="30" fillId="4" borderId="25" xfId="94" applyFont="1" applyFill="1" applyBorder="1" applyAlignment="1">
      <alignment vertical="center" textRotation="90"/>
    </xf>
    <xf numFmtId="0" fontId="30" fillId="4" borderId="25" xfId="94" applyFont="1" applyFill="1" applyBorder="1" applyAlignment="1">
      <alignment vertical="center"/>
    </xf>
    <xf numFmtId="1" fontId="24" fillId="4" borderId="25" xfId="94" applyNumberFormat="1" applyFont="1" applyFill="1" applyBorder="1" applyAlignment="1">
      <alignment vertical="center" wrapText="1"/>
    </xf>
    <xf numFmtId="0" fontId="24" fillId="4" borderId="25" xfId="122" applyFont="1" applyFill="1" applyBorder="1"/>
    <xf numFmtId="2" fontId="24" fillId="4" borderId="25" xfId="75" applyNumberFormat="1" applyFont="1" applyFill="1" applyBorder="1" applyAlignment="1">
      <alignment horizontal="center" vertical="distributed" textRotation="90"/>
    </xf>
    <xf numFmtId="49" fontId="30" fillId="4" borderId="25" xfId="94" applyNumberFormat="1" applyFont="1" applyFill="1" applyBorder="1" applyAlignment="1">
      <alignment horizontal="center" vertical="center" textRotation="90" wrapText="1"/>
    </xf>
    <xf numFmtId="0" fontId="30" fillId="4" borderId="26" xfId="94" applyFont="1" applyFill="1" applyBorder="1" applyAlignment="1">
      <alignment horizontal="center" vertical="center" textRotation="90" wrapText="1"/>
    </xf>
    <xf numFmtId="0" fontId="30" fillId="4" borderId="27" xfId="75" applyFont="1" applyFill="1" applyBorder="1" applyAlignment="1">
      <alignment horizontal="center" vertical="center"/>
    </xf>
    <xf numFmtId="0" fontId="29" fillId="0" borderId="28" xfId="75" applyFont="1" applyFill="1" applyBorder="1" applyAlignment="1">
      <alignment horizontal="center" vertical="center" textRotation="90" wrapText="1"/>
    </xf>
    <xf numFmtId="0" fontId="29" fillId="0" borderId="8" xfId="122" applyFont="1" applyBorder="1" applyAlignment="1">
      <alignment horizontal="center" vertical="center"/>
    </xf>
    <xf numFmtId="0" fontId="29" fillId="0" borderId="8" xfId="122" applyFont="1" applyBorder="1" applyAlignment="1">
      <alignment horizontal="center" vertical="center" textRotation="90" wrapText="1"/>
    </xf>
    <xf numFmtId="0" fontId="29" fillId="0" borderId="8" xfId="122" applyFont="1" applyBorder="1" applyAlignment="1">
      <alignment horizontal="center" vertical="center" textRotation="90"/>
    </xf>
    <xf numFmtId="0" fontId="29" fillId="0" borderId="29" xfId="122" applyFont="1" applyBorder="1" applyAlignment="1">
      <alignment horizontal="left" vertical="center" indent="1"/>
    </xf>
    <xf numFmtId="165" fontId="30" fillId="4" borderId="8" xfId="94" applyNumberFormat="1" applyFont="1" applyFill="1" applyBorder="1" applyAlignment="1">
      <alignment horizontal="center" vertical="center" textRotation="90" wrapText="1"/>
    </xf>
    <xf numFmtId="0" fontId="30" fillId="4" borderId="8" xfId="94" applyFont="1" applyFill="1" applyBorder="1" applyAlignment="1">
      <alignment horizontal="center" vertical="center" textRotation="90" wrapText="1"/>
    </xf>
    <xf numFmtId="0" fontId="30" fillId="4" borderId="8" xfId="94" applyFont="1" applyFill="1" applyBorder="1" applyAlignment="1">
      <alignment vertical="center" textRotation="90" wrapText="1"/>
    </xf>
    <xf numFmtId="0" fontId="30" fillId="4" borderId="8" xfId="94" applyFont="1" applyFill="1" applyBorder="1" applyAlignment="1">
      <alignment vertical="center" textRotation="90"/>
    </xf>
    <xf numFmtId="0" fontId="30" fillId="4" borderId="8" xfId="94" applyFont="1" applyFill="1" applyBorder="1" applyAlignment="1">
      <alignment vertical="center"/>
    </xf>
    <xf numFmtId="1" fontId="24" fillId="4" borderId="8" xfId="94" applyNumberFormat="1" applyFont="1" applyFill="1" applyBorder="1" applyAlignment="1">
      <alignment horizontal="center" vertical="center" textRotation="90"/>
    </xf>
    <xf numFmtId="1" fontId="24" fillId="4" borderId="8" xfId="94" applyNumberFormat="1" applyFont="1" applyFill="1" applyBorder="1" applyAlignment="1">
      <alignment horizontal="center" vertical="center"/>
    </xf>
    <xf numFmtId="0" fontId="24" fillId="4" borderId="8" xfId="122" applyFont="1" applyFill="1" applyBorder="1"/>
    <xf numFmtId="2" fontId="24" fillId="4" borderId="8" xfId="75" applyNumberFormat="1" applyFont="1" applyFill="1" applyBorder="1" applyAlignment="1">
      <alignment horizontal="center" vertical="distributed" textRotation="90"/>
    </xf>
    <xf numFmtId="49" fontId="30" fillId="4" borderId="8" xfId="94" applyNumberFormat="1" applyFont="1" applyFill="1" applyBorder="1" applyAlignment="1">
      <alignment horizontal="center" vertical="center" textRotation="90" wrapText="1"/>
    </xf>
    <xf numFmtId="0" fontId="30" fillId="4" borderId="29" xfId="94" applyFont="1" applyFill="1" applyBorder="1" applyAlignment="1">
      <alignment horizontal="center" vertical="center" textRotation="90" wrapText="1"/>
    </xf>
    <xf numFmtId="0" fontId="30" fillId="4" borderId="30" xfId="75" applyFont="1" applyFill="1" applyBorder="1" applyAlignment="1">
      <alignment horizontal="center" vertical="center"/>
    </xf>
    <xf numFmtId="0" fontId="29" fillId="5" borderId="31" xfId="75" applyFont="1" applyFill="1" applyBorder="1" applyAlignment="1">
      <alignment horizontal="center" vertical="center"/>
    </xf>
    <xf numFmtId="0" fontId="29" fillId="5" borderId="32" xfId="75" applyFont="1" applyFill="1" applyBorder="1" applyAlignment="1">
      <alignment horizontal="center" vertical="center"/>
    </xf>
    <xf numFmtId="0" fontId="29" fillId="5" borderId="33" xfId="75" applyFont="1" applyFill="1" applyBorder="1" applyAlignment="1">
      <alignment horizontal="center" vertical="center"/>
    </xf>
    <xf numFmtId="0" fontId="31" fillId="0" borderId="31" xfId="75" applyFont="1" applyFill="1" applyBorder="1" applyAlignment="1">
      <alignment horizontal="center" vertical="center"/>
    </xf>
    <xf numFmtId="0" fontId="31" fillId="0" borderId="32" xfId="75" applyFont="1" applyFill="1" applyBorder="1" applyAlignment="1">
      <alignment horizontal="center" vertical="center"/>
    </xf>
    <xf numFmtId="0" fontId="31" fillId="0" borderId="34" xfId="75" applyFont="1" applyFill="1" applyBorder="1" applyAlignment="1">
      <alignment horizontal="center" vertical="center"/>
    </xf>
    <xf numFmtId="0" fontId="31" fillId="0" borderId="35" xfId="75" applyFont="1" applyFill="1" applyBorder="1" applyAlignment="1">
      <alignment horizontal="center" vertical="center"/>
    </xf>
    <xf numFmtId="0" fontId="32" fillId="0" borderId="0" xfId="122" applyFont="1"/>
    <xf numFmtId="0" fontId="33" fillId="0" borderId="3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indent="1"/>
    </xf>
    <xf numFmtId="14" fontId="33" fillId="0" borderId="17" xfId="0" applyNumberFormat="1" applyFont="1" applyBorder="1" applyAlignment="1">
      <alignment horizontal="right"/>
    </xf>
    <xf numFmtId="0" fontId="33" fillId="0" borderId="17" xfId="0" applyFont="1" applyBorder="1" applyAlignment="1"/>
    <xf numFmtId="165" fontId="24" fillId="0" borderId="17" xfId="94" applyNumberFormat="1" applyFont="1" applyBorder="1" applyAlignment="1">
      <alignment horizontal="center" vertical="center"/>
    </xf>
    <xf numFmtId="0" fontId="29" fillId="0" borderId="17" xfId="75" applyFont="1" applyFill="1" applyBorder="1" applyAlignment="1">
      <alignment horizontal="left" vertical="center" indent="1"/>
    </xf>
    <xf numFmtId="165" fontId="34" fillId="0" borderId="17" xfId="75" applyNumberFormat="1" applyFont="1" applyFill="1" applyBorder="1" applyAlignment="1">
      <alignment horizontal="center" vertical="center"/>
    </xf>
    <xf numFmtId="0" fontId="33" fillId="0" borderId="17" xfId="122" applyFont="1" applyBorder="1" applyAlignment="1">
      <alignment horizontal="left" indent="1"/>
    </xf>
    <xf numFmtId="2" fontId="29" fillId="0" borderId="17" xfId="75" applyNumberFormat="1" applyFont="1" applyFill="1" applyBorder="1" applyAlignment="1">
      <alignment horizontal="left" vertical="center" indent="1"/>
    </xf>
    <xf numFmtId="0" fontId="34" fillId="0" borderId="17" xfId="75" applyFont="1" applyFill="1" applyBorder="1" applyAlignment="1">
      <alignment horizontal="center" vertical="center"/>
    </xf>
    <xf numFmtId="0" fontId="24" fillId="0" borderId="17" xfId="31" applyFont="1" applyBorder="1" applyAlignment="1">
      <alignment horizontal="center"/>
    </xf>
    <xf numFmtId="0" fontId="35" fillId="4" borderId="19" xfId="8" applyFont="1" applyFill="1" applyBorder="1" applyAlignment="1">
      <alignment horizontal="center" vertical="center"/>
    </xf>
    <xf numFmtId="0" fontId="35" fillId="4" borderId="19" xfId="8" applyFont="1" applyFill="1" applyBorder="1" applyAlignment="1"/>
    <xf numFmtId="0" fontId="33" fillId="0" borderId="3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left" indent="1"/>
    </xf>
    <xf numFmtId="14" fontId="33" fillId="0" borderId="19" xfId="0" applyNumberFormat="1" applyFont="1" applyBorder="1" applyAlignment="1">
      <alignment horizontal="right"/>
    </xf>
    <xf numFmtId="0" fontId="33" fillId="0" borderId="19" xfId="0" applyFont="1" applyBorder="1" applyAlignment="1"/>
    <xf numFmtId="0" fontId="24" fillId="0" borderId="19" xfId="31" applyFont="1" applyBorder="1" applyAlignment="1">
      <alignment vertical="center"/>
    </xf>
    <xf numFmtId="165" fontId="24" fillId="0" borderId="19" xfId="94" applyNumberFormat="1" applyFont="1" applyBorder="1" applyAlignment="1">
      <alignment horizontal="center" vertical="center"/>
    </xf>
    <xf numFmtId="166" fontId="24" fillId="0" borderId="19" xfId="94" applyNumberFormat="1" applyFont="1" applyBorder="1" applyAlignment="1">
      <alignment horizontal="center" vertical="center"/>
    </xf>
    <xf numFmtId="0" fontId="36" fillId="0" borderId="19" xfId="94" applyFont="1" applyBorder="1" applyAlignment="1">
      <alignment horizontal="center" vertical="center"/>
    </xf>
    <xf numFmtId="0" fontId="30" fillId="0" borderId="19" xfId="94" applyFont="1" applyBorder="1" applyAlignment="1">
      <alignment horizontal="center" vertical="center"/>
    </xf>
    <xf numFmtId="0" fontId="24" fillId="0" borderId="19" xfId="94" applyFont="1" applyBorder="1" applyAlignment="1">
      <alignment horizontal="left" vertical="center" indent="1"/>
    </xf>
    <xf numFmtId="165" fontId="30" fillId="0" borderId="19" xfId="94" applyNumberFormat="1" applyFont="1" applyBorder="1" applyAlignment="1">
      <alignment horizontal="center" vertical="center"/>
    </xf>
    <xf numFmtId="2" fontId="30" fillId="0" borderId="19" xfId="94" applyNumberFormat="1" applyFont="1" applyBorder="1" applyAlignment="1">
      <alignment horizontal="center" vertical="center"/>
    </xf>
    <xf numFmtId="0" fontId="33" fillId="0" borderId="19" xfId="122" applyFont="1" applyBorder="1"/>
    <xf numFmtId="2" fontId="29" fillId="0" borderId="19" xfId="75" applyNumberFormat="1" applyFont="1" applyFill="1" applyBorder="1" applyAlignment="1">
      <alignment horizontal="center" vertical="center"/>
    </xf>
    <xf numFmtId="0" fontId="34" fillId="0" borderId="19" xfId="75" applyFont="1" applyFill="1" applyBorder="1" applyAlignment="1">
      <alignment horizontal="center" vertical="center"/>
    </xf>
    <xf numFmtId="0" fontId="24" fillId="0" borderId="19" xfId="31" applyFont="1" applyBorder="1" applyAlignment="1">
      <alignment horizontal="center"/>
    </xf>
    <xf numFmtId="0" fontId="37" fillId="4" borderId="19" xfId="43" applyFont="1" applyFill="1" applyBorder="1" applyAlignment="1">
      <alignment horizontal="center" vertical="center"/>
    </xf>
    <xf numFmtId="0" fontId="37" fillId="4" borderId="19" xfId="43" applyFont="1" applyFill="1" applyBorder="1" applyAlignment="1"/>
    <xf numFmtId="0" fontId="29" fillId="0" borderId="19" xfId="75" applyFont="1" applyFill="1" applyBorder="1" applyAlignment="1">
      <alignment horizontal="left" vertical="center" indent="1"/>
    </xf>
    <xf numFmtId="165" fontId="34" fillId="0" borderId="19" xfId="75" applyNumberFormat="1" applyFont="1" applyFill="1" applyBorder="1" applyAlignment="1">
      <alignment horizontal="center" vertical="center"/>
    </xf>
    <xf numFmtId="0" fontId="33" fillId="0" borderId="19" xfId="122" applyFont="1" applyBorder="1" applyAlignment="1">
      <alignment horizontal="left" indent="1"/>
    </xf>
    <xf numFmtId="2" fontId="29" fillId="0" borderId="19" xfId="75" applyNumberFormat="1" applyFont="1" applyFill="1" applyBorder="1" applyAlignment="1">
      <alignment horizontal="left" vertical="center" indent="1"/>
    </xf>
    <xf numFmtId="165" fontId="34" fillId="0" borderId="19" xfId="75" applyNumberFormat="1" applyFont="1" applyFill="1" applyBorder="1" applyAlignment="1">
      <alignment horizontal="left" vertical="center" indent="1"/>
    </xf>
    <xf numFmtId="0" fontId="37" fillId="0" borderId="19" xfId="43" applyFont="1" applyBorder="1" applyAlignment="1">
      <alignment horizontal="center" vertical="center"/>
    </xf>
    <xf numFmtId="0" fontId="35" fillId="0" borderId="19" xfId="8" applyFont="1" applyBorder="1" applyAlignment="1"/>
    <xf numFmtId="0" fontId="35" fillId="0" borderId="19" xfId="8" applyFont="1" applyBorder="1" applyAlignment="1">
      <alignment horizontal="center" vertical="center"/>
    </xf>
    <xf numFmtId="0" fontId="37" fillId="0" borderId="19" xfId="43" applyFont="1" applyBorder="1" applyAlignment="1"/>
    <xf numFmtId="165" fontId="24" fillId="0" borderId="0" xfId="94" applyNumberFormat="1" applyFont="1" applyBorder="1" applyAlignment="1">
      <alignment horizontal="center" vertical="center"/>
    </xf>
    <xf numFmtId="0" fontId="35" fillId="4" borderId="19" xfId="0" applyFont="1" applyFill="1" applyBorder="1" applyAlignment="1">
      <alignment horizontal="center" vertical="center"/>
    </xf>
    <xf numFmtId="0" fontId="37" fillId="4" borderId="19" xfId="128" applyFont="1" applyFill="1" applyBorder="1" applyAlignment="1">
      <alignment horizontal="center" vertical="center" wrapText="1"/>
    </xf>
    <xf numFmtId="0" fontId="37" fillId="4" borderId="19" xfId="128" applyFont="1" applyFill="1" applyBorder="1" applyAlignment="1"/>
    <xf numFmtId="0" fontId="32" fillId="0" borderId="19" xfId="122" applyFont="1" applyBorder="1" applyAlignment="1">
      <alignment horizontal="center"/>
    </xf>
    <xf numFmtId="0" fontId="29" fillId="5" borderId="38" xfId="75" applyFont="1" applyFill="1" applyBorder="1" applyAlignment="1">
      <alignment horizontal="center" vertical="center"/>
    </xf>
    <xf numFmtId="0" fontId="29" fillId="5" borderId="39" xfId="75" applyFont="1" applyFill="1" applyBorder="1" applyAlignment="1">
      <alignment horizontal="center" vertical="center"/>
    </xf>
    <xf numFmtId="0" fontId="24" fillId="4" borderId="17" xfId="31" applyFont="1" applyFill="1" applyBorder="1" applyAlignment="1">
      <alignment horizontal="left" indent="1"/>
    </xf>
    <xf numFmtId="14" fontId="24" fillId="0" borderId="17" xfId="31" applyNumberFormat="1" applyFont="1" applyBorder="1" applyAlignment="1">
      <alignment horizontal="right"/>
    </xf>
    <xf numFmtId="0" fontId="24" fillId="0" borderId="17" xfId="31" applyFont="1" applyBorder="1" applyAlignment="1"/>
    <xf numFmtId="0" fontId="24" fillId="0" borderId="17" xfId="31" applyFont="1" applyBorder="1" applyAlignment="1">
      <alignment vertical="center"/>
    </xf>
    <xf numFmtId="0" fontId="33" fillId="0" borderId="17" xfId="7" applyFont="1" applyBorder="1"/>
    <xf numFmtId="0" fontId="29" fillId="0" borderId="17" xfId="75" applyFont="1" applyFill="1" applyBorder="1" applyAlignment="1">
      <alignment horizontal="center" vertical="center"/>
    </xf>
    <xf numFmtId="0" fontId="34" fillId="0" borderId="17" xfId="75" applyFont="1" applyFill="1" applyBorder="1" applyAlignment="1">
      <alignment vertical="center"/>
    </xf>
    <xf numFmtId="0" fontId="24" fillId="0" borderId="40" xfId="31" applyFont="1" applyBorder="1" applyAlignment="1">
      <alignment horizontal="center"/>
    </xf>
    <xf numFmtId="0" fontId="24" fillId="0" borderId="41" xfId="31" applyFont="1" applyBorder="1" applyAlignment="1">
      <alignment horizontal="left" indent="1"/>
    </xf>
    <xf numFmtId="165" fontId="34" fillId="0" borderId="19" xfId="75" applyNumberFormat="1" applyFont="1" applyFill="1" applyBorder="1" applyAlignment="1">
      <alignment vertical="center"/>
    </xf>
    <xf numFmtId="0" fontId="24" fillId="0" borderId="42" xfId="31" applyFont="1" applyBorder="1" applyAlignment="1">
      <alignment horizontal="center"/>
    </xf>
    <xf numFmtId="0" fontId="33" fillId="0" borderId="43" xfId="0" applyFont="1" applyBorder="1" applyAlignment="1">
      <alignment horizontal="left" indent="1"/>
    </xf>
    <xf numFmtId="0" fontId="24" fillId="4" borderId="19" xfId="31" applyFont="1" applyFill="1" applyBorder="1" applyAlignment="1">
      <alignment horizontal="left" indent="1"/>
    </xf>
    <xf numFmtId="14" fontId="24" fillId="0" borderId="19" xfId="31" applyNumberFormat="1" applyFont="1" applyBorder="1" applyAlignment="1">
      <alignment horizontal="right"/>
    </xf>
    <xf numFmtId="0" fontId="24" fillId="0" borderId="19" xfId="31" applyFont="1" applyBorder="1" applyAlignment="1"/>
    <xf numFmtId="0" fontId="33" fillId="0" borderId="19" xfId="7" applyFont="1" applyBorder="1"/>
    <xf numFmtId="0" fontId="29" fillId="0" borderId="19" xfId="75" applyFont="1" applyFill="1" applyBorder="1" applyAlignment="1">
      <alignment horizontal="center" vertical="center"/>
    </xf>
    <xf numFmtId="0" fontId="34" fillId="0" borderId="19" xfId="75" applyFont="1" applyFill="1" applyBorder="1" applyAlignment="1">
      <alignment vertical="center"/>
    </xf>
    <xf numFmtId="0" fontId="24" fillId="0" borderId="43" xfId="31" applyFont="1" applyBorder="1" applyAlignment="1">
      <alignment horizontal="left" indent="1"/>
    </xf>
    <xf numFmtId="0" fontId="24" fillId="4" borderId="42" xfId="31" applyFont="1" applyFill="1" applyBorder="1" applyAlignment="1">
      <alignment horizontal="center"/>
    </xf>
    <xf numFmtId="0" fontId="29" fillId="5" borderId="44" xfId="75" applyFont="1" applyFill="1" applyBorder="1" applyAlignment="1">
      <alignment horizontal="center" vertical="center"/>
    </xf>
    <xf numFmtId="0" fontId="29" fillId="5" borderId="45" xfId="75" applyFont="1" applyFill="1" applyBorder="1" applyAlignment="1">
      <alignment horizontal="center" vertical="center"/>
    </xf>
    <xf numFmtId="0" fontId="29" fillId="5" borderId="46" xfId="75" applyFont="1" applyFill="1" applyBorder="1" applyAlignment="1">
      <alignment horizontal="center" vertical="center"/>
    </xf>
    <xf numFmtId="1" fontId="24" fillId="0" borderId="36" xfId="31" applyNumberFormat="1" applyFont="1" applyBorder="1" applyAlignment="1">
      <alignment horizontal="center" vertical="center"/>
    </xf>
    <xf numFmtId="1" fontId="24" fillId="0" borderId="17" xfId="31" applyNumberFormat="1" applyFont="1" applyBorder="1" applyAlignment="1">
      <alignment horizontal="center" vertical="center"/>
    </xf>
    <xf numFmtId="0" fontId="24" fillId="0" borderId="17" xfId="31" applyFont="1" applyBorder="1" applyAlignment="1">
      <alignment horizontal="left" indent="1"/>
    </xf>
    <xf numFmtId="0" fontId="24" fillId="0" borderId="17" xfId="31" applyFont="1" applyBorder="1"/>
    <xf numFmtId="165" fontId="30" fillId="0" borderId="17" xfId="94" applyNumberFormat="1" applyFont="1" applyBorder="1" applyAlignment="1">
      <alignment horizontal="center" vertical="center"/>
    </xf>
    <xf numFmtId="165" fontId="36" fillId="0" borderId="17" xfId="94" applyNumberFormat="1" applyFont="1" applyBorder="1" applyAlignment="1">
      <alignment horizontal="center" vertical="center"/>
    </xf>
    <xf numFmtId="165" fontId="24" fillId="0" borderId="17" xfId="94" applyNumberFormat="1" applyFont="1" applyBorder="1" applyAlignment="1">
      <alignment horizontal="left" vertical="center" indent="1"/>
    </xf>
    <xf numFmtId="165" fontId="33" fillId="0" borderId="17" xfId="122" applyNumberFormat="1" applyFont="1" applyBorder="1"/>
    <xf numFmtId="165" fontId="29" fillId="0" borderId="17" xfId="75" applyNumberFormat="1" applyFont="1" applyFill="1" applyBorder="1" applyAlignment="1">
      <alignment horizontal="center" vertical="center"/>
    </xf>
    <xf numFmtId="49" fontId="24" fillId="0" borderId="17" xfId="75" applyNumberFormat="1" applyFont="1" applyFill="1" applyBorder="1" applyAlignment="1">
      <alignment horizontal="center" vertical="center"/>
    </xf>
    <xf numFmtId="49" fontId="24" fillId="0" borderId="19" xfId="75" applyNumberFormat="1" applyFont="1" applyFill="1" applyBorder="1" applyAlignment="1">
      <alignment horizontal="center" vertical="center"/>
    </xf>
    <xf numFmtId="0" fontId="34" fillId="0" borderId="19" xfId="75" applyFont="1" applyFill="1" applyBorder="1" applyAlignment="1">
      <alignment horizontal="left" vertical="center"/>
    </xf>
    <xf numFmtId="0" fontId="24" fillId="0" borderId="19" xfId="31" applyFont="1" applyBorder="1" applyAlignment="1">
      <alignment horizontal="left" indent="1"/>
    </xf>
    <xf numFmtId="14" fontId="24" fillId="0" borderId="19" xfId="31" applyNumberFormat="1" applyFont="1" applyBorder="1" applyAlignment="1">
      <alignment horizontal="right" vertical="center"/>
    </xf>
    <xf numFmtId="0" fontId="38" fillId="0" borderId="43" xfId="31" applyFont="1" applyBorder="1" applyAlignment="1">
      <alignment horizontal="left" indent="1"/>
    </xf>
    <xf numFmtId="0" fontId="39" fillId="0" borderId="43" xfId="31" applyFont="1" applyBorder="1" applyAlignment="1">
      <alignment horizontal="left" indent="1"/>
    </xf>
    <xf numFmtId="0" fontId="24" fillId="0" borderId="37" xfId="31" applyFont="1" applyBorder="1" applyAlignment="1">
      <alignment horizontal="center" vertical="center"/>
    </xf>
    <xf numFmtId="0" fontId="24" fillId="0" borderId="19" xfId="31" applyFont="1" applyBorder="1" applyAlignment="1">
      <alignment horizontal="center" vertical="center"/>
    </xf>
    <xf numFmtId="167" fontId="29" fillId="0" borderId="19" xfId="75" applyNumberFormat="1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5" xfId="0" applyFont="1" applyBorder="1" applyAlignment="1">
      <alignment horizontal="left" indent="1"/>
    </xf>
    <xf numFmtId="14" fontId="33" fillId="0" borderId="25" xfId="0" applyNumberFormat="1" applyFont="1" applyBorder="1" applyAlignment="1">
      <alignment horizontal="right"/>
    </xf>
    <xf numFmtId="0" fontId="33" fillId="0" borderId="25" xfId="0" applyFont="1" applyBorder="1" applyAlignment="1"/>
    <xf numFmtId="0" fontId="24" fillId="0" borderId="25" xfId="31" applyFont="1" applyBorder="1" applyAlignment="1">
      <alignment vertical="center"/>
    </xf>
    <xf numFmtId="165" fontId="34" fillId="0" borderId="25" xfId="75" applyNumberFormat="1" applyFont="1" applyFill="1" applyBorder="1" applyAlignment="1">
      <alignment horizontal="center" vertical="center"/>
    </xf>
    <xf numFmtId="0" fontId="34" fillId="0" borderId="25" xfId="75" applyFont="1" applyFill="1" applyBorder="1" applyAlignment="1">
      <alignment horizontal="center" vertical="center"/>
    </xf>
    <xf numFmtId="0" fontId="29" fillId="0" borderId="25" xfId="75" applyFont="1" applyFill="1" applyBorder="1" applyAlignment="1">
      <alignment horizontal="center" vertical="center"/>
    </xf>
    <xf numFmtId="0" fontId="33" fillId="0" borderId="25" xfId="122" applyFont="1" applyBorder="1"/>
    <xf numFmtId="167" fontId="29" fillId="0" borderId="25" xfId="75" applyNumberFormat="1" applyFont="1" applyFill="1" applyBorder="1" applyAlignment="1">
      <alignment horizontal="center" vertical="center"/>
    </xf>
    <xf numFmtId="0" fontId="24" fillId="0" borderId="25" xfId="31" applyFont="1" applyBorder="1" applyAlignment="1">
      <alignment horizontal="center"/>
    </xf>
    <xf numFmtId="0" fontId="33" fillId="0" borderId="27" xfId="0" applyFont="1" applyBorder="1" applyAlignment="1">
      <alignment horizontal="left" indent="1"/>
    </xf>
    <xf numFmtId="0" fontId="29" fillId="6" borderId="44" xfId="75" applyFont="1" applyFill="1" applyBorder="1" applyAlignment="1">
      <alignment horizontal="center" vertical="center"/>
    </xf>
    <xf numFmtId="0" fontId="29" fillId="6" borderId="45" xfId="75" applyFont="1" applyFill="1" applyBorder="1" applyAlignment="1">
      <alignment horizontal="center" vertical="center"/>
    </xf>
    <xf numFmtId="0" fontId="29" fillId="6" borderId="46" xfId="75" applyFont="1" applyFill="1" applyBorder="1" applyAlignment="1">
      <alignment horizontal="center" vertical="center"/>
    </xf>
    <xf numFmtId="0" fontId="31" fillId="0" borderId="33" xfId="75" applyFont="1" applyFill="1" applyBorder="1" applyAlignment="1">
      <alignment horizontal="center" vertical="center"/>
    </xf>
    <xf numFmtId="1" fontId="24" fillId="0" borderId="37" xfId="31" applyNumberFormat="1" applyFont="1" applyBorder="1" applyAlignment="1">
      <alignment horizontal="center" vertical="center"/>
    </xf>
    <xf numFmtId="0" fontId="33" fillId="0" borderId="17" xfId="122" applyFont="1" applyBorder="1"/>
    <xf numFmtId="167" fontId="29" fillId="0" borderId="17" xfId="75" applyNumberFormat="1" applyFont="1" applyFill="1" applyBorder="1" applyAlignment="1">
      <alignment horizontal="center" vertical="center"/>
    </xf>
    <xf numFmtId="0" fontId="33" fillId="0" borderId="41" xfId="0" applyFont="1" applyBorder="1" applyAlignment="1">
      <alignment horizontal="left" indent="1"/>
    </xf>
    <xf numFmtId="165" fontId="34" fillId="0" borderId="19" xfId="75" applyNumberFormat="1" applyFont="1" applyFill="1" applyBorder="1" applyAlignment="1">
      <alignment horizontal="left" vertical="center"/>
    </xf>
    <xf numFmtId="0" fontId="24" fillId="4" borderId="19" xfId="31" applyFont="1" applyFill="1" applyBorder="1" applyAlignment="1">
      <alignment horizontal="center"/>
    </xf>
    <xf numFmtId="0" fontId="29" fillId="6" borderId="31" xfId="75" applyFont="1" applyFill="1" applyBorder="1" applyAlignment="1">
      <alignment horizontal="center" vertical="center"/>
    </xf>
    <xf numFmtId="0" fontId="29" fillId="6" borderId="32" xfId="75" applyFont="1" applyFill="1" applyBorder="1" applyAlignment="1">
      <alignment horizontal="center" vertical="center"/>
    </xf>
    <xf numFmtId="0" fontId="29" fillId="6" borderId="33" xfId="75" applyFont="1" applyFill="1" applyBorder="1" applyAlignment="1">
      <alignment horizontal="center" vertical="center"/>
    </xf>
    <xf numFmtId="0" fontId="33" fillId="0" borderId="36" xfId="0" applyFont="1" applyBorder="1" applyAlignment="1">
      <alignment horizontal="center"/>
    </xf>
    <xf numFmtId="2" fontId="29" fillId="0" borderId="17" xfId="75" applyNumberFormat="1" applyFont="1" applyFill="1" applyBorder="1" applyAlignment="1">
      <alignment horizontal="center" vertical="center"/>
    </xf>
    <xf numFmtId="1" fontId="24" fillId="0" borderId="19" xfId="31" applyNumberFormat="1" applyFont="1" applyBorder="1" applyAlignment="1">
      <alignment horizontal="center" vertical="center"/>
    </xf>
    <xf numFmtId="165" fontId="29" fillId="0" borderId="19" xfId="75" applyNumberFormat="1" applyFont="1" applyFill="1" applyBorder="1" applyAlignment="1">
      <alignment horizontal="center" vertical="center"/>
    </xf>
    <xf numFmtId="14" fontId="24" fillId="0" borderId="17" xfId="31" applyNumberFormat="1" applyFont="1" applyBorder="1" applyAlignment="1">
      <alignment horizontal="right" vertical="center"/>
    </xf>
    <xf numFmtId="165" fontId="34" fillId="0" borderId="17" xfId="75" applyNumberFormat="1" applyFont="1" applyFill="1" applyBorder="1" applyAlignment="1">
      <alignment horizontal="left" vertical="center" indent="1"/>
    </xf>
    <xf numFmtId="0" fontId="38" fillId="0" borderId="41" xfId="31" applyFont="1" applyBorder="1" applyAlignment="1">
      <alignment horizontal="left" indent="1"/>
    </xf>
    <xf numFmtId="0" fontId="33" fillId="0" borderId="37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41" fillId="0" borderId="43" xfId="0" applyFont="1" applyBorder="1" applyAlignment="1">
      <alignment horizontal="left" indent="1"/>
    </xf>
    <xf numFmtId="0" fontId="33" fillId="0" borderId="36" xfId="0" applyFont="1" applyBorder="1" applyAlignment="1">
      <alignment horizontal="left" indent="1"/>
    </xf>
    <xf numFmtId="0" fontId="33" fillId="0" borderId="0" xfId="122" applyFont="1"/>
    <xf numFmtId="0" fontId="33" fillId="0" borderId="0" xfId="122" applyFont="1" applyAlignment="1">
      <alignment horizontal="left" indent="1"/>
    </xf>
    <xf numFmtId="165" fontId="33" fillId="0" borderId="0" xfId="122" applyNumberFormat="1" applyFont="1" applyAlignment="1">
      <alignment horizontal="center"/>
    </xf>
    <xf numFmtId="49" fontId="33" fillId="0" borderId="0" xfId="122" applyNumberFormat="1" applyFont="1"/>
    <xf numFmtId="0" fontId="22" fillId="0" borderId="0" xfId="77"/>
    <xf numFmtId="0" fontId="42" fillId="0" borderId="0" xfId="77" applyFont="1" applyBorder="1"/>
    <xf numFmtId="0" fontId="42" fillId="0" borderId="0" xfId="77" applyFont="1" applyBorder="1" applyAlignment="1">
      <alignment horizontal="left" indent="1"/>
    </xf>
    <xf numFmtId="0" fontId="42" fillId="0" borderId="0" xfId="77" applyFont="1" applyAlignment="1"/>
    <xf numFmtId="0" fontId="42" fillId="0" borderId="0" xfId="77" applyFont="1" applyAlignment="1">
      <alignment horizontal="left"/>
    </xf>
    <xf numFmtId="2" fontId="42" fillId="0" borderId="0" xfId="77" applyNumberFormat="1" applyFont="1" applyAlignment="1">
      <alignment horizontal="center" vertical="center"/>
    </xf>
    <xf numFmtId="0" fontId="42" fillId="0" borderId="0" xfId="77" applyFont="1" applyAlignment="1">
      <alignment horizontal="center" vertical="center"/>
    </xf>
    <xf numFmtId="0" fontId="42" fillId="0" borderId="0" xfId="77" applyFont="1" applyAlignment="1">
      <alignment horizontal="left" indent="1"/>
    </xf>
    <xf numFmtId="0" fontId="22" fillId="0" borderId="0" xfId="77" applyBorder="1"/>
    <xf numFmtId="0" fontId="42" fillId="0" borderId="38" xfId="77" applyFont="1" applyBorder="1"/>
    <xf numFmtId="0" fontId="42" fillId="0" borderId="38" xfId="77" applyFont="1" applyBorder="1" applyAlignment="1">
      <alignment horizontal="left" indent="1"/>
    </xf>
    <xf numFmtId="0" fontId="43" fillId="0" borderId="47" xfId="75" applyFont="1" applyFill="1" applyBorder="1" applyAlignment="1">
      <alignment horizontal="center" vertical="center" textRotation="90" wrapText="1"/>
    </xf>
    <xf numFmtId="0" fontId="43" fillId="0" borderId="26" xfId="77" applyFont="1" applyBorder="1" applyAlignment="1">
      <alignment horizontal="left" vertical="center" indent="1"/>
    </xf>
    <xf numFmtId="0" fontId="43" fillId="0" borderId="26" xfId="77" applyFont="1" applyBorder="1" applyAlignment="1">
      <alignment horizontal="center" vertical="center" textRotation="90" wrapText="1"/>
    </xf>
    <xf numFmtId="0" fontId="43" fillId="0" borderId="48" xfId="77" applyFont="1" applyBorder="1" applyAlignment="1">
      <alignment horizontal="left" vertical="center" textRotation="90"/>
    </xf>
    <xf numFmtId="0" fontId="43" fillId="0" borderId="48" xfId="77" applyFont="1" applyBorder="1" applyAlignment="1">
      <alignment horizontal="center" vertical="center" textRotation="90"/>
    </xf>
    <xf numFmtId="2" fontId="20" fillId="4" borderId="49" xfId="94" applyNumberFormat="1" applyFont="1" applyFill="1" applyBorder="1" applyAlignment="1">
      <alignment horizontal="center" vertical="center" wrapText="1"/>
    </xf>
    <xf numFmtId="2" fontId="20" fillId="4" borderId="26" xfId="75" applyNumberFormat="1" applyFont="1" applyFill="1" applyBorder="1" applyAlignment="1">
      <alignment horizontal="center" vertical="center" textRotation="90"/>
    </xf>
    <xf numFmtId="0" fontId="20" fillId="4" borderId="26" xfId="75" applyFont="1" applyFill="1" applyBorder="1" applyAlignment="1">
      <alignment horizontal="center" vertical="center" textRotation="90"/>
    </xf>
    <xf numFmtId="0" fontId="44" fillId="4" borderId="48" xfId="75" applyFont="1" applyFill="1" applyBorder="1" applyAlignment="1">
      <alignment horizontal="center" vertical="center"/>
    </xf>
    <xf numFmtId="0" fontId="43" fillId="0" borderId="50" xfId="75" applyFont="1" applyFill="1" applyBorder="1" applyAlignment="1">
      <alignment horizontal="center" vertical="center" textRotation="90" wrapText="1"/>
    </xf>
    <xf numFmtId="0" fontId="43" fillId="0" borderId="29" xfId="77" applyFont="1" applyBorder="1" applyAlignment="1">
      <alignment horizontal="left" vertical="center" indent="1"/>
    </xf>
    <xf numFmtId="0" fontId="43" fillId="0" borderId="29" xfId="77" applyFont="1" applyBorder="1" applyAlignment="1">
      <alignment horizontal="center" vertical="center" textRotation="90" wrapText="1"/>
    </xf>
    <xf numFmtId="0" fontId="43" fillId="0" borderId="51" xfId="77" applyFont="1" applyBorder="1" applyAlignment="1">
      <alignment horizontal="left" vertical="center" textRotation="90"/>
    </xf>
    <xf numFmtId="0" fontId="43" fillId="0" borderId="51" xfId="77" applyFont="1" applyBorder="1" applyAlignment="1">
      <alignment horizontal="center" vertical="center" textRotation="90"/>
    </xf>
    <xf numFmtId="1" fontId="20" fillId="4" borderId="52" xfId="94" applyNumberFormat="1" applyFont="1" applyFill="1" applyBorder="1" applyAlignment="1">
      <alignment horizontal="center" vertical="center"/>
    </xf>
    <xf numFmtId="1" fontId="20" fillId="4" borderId="53" xfId="94" applyNumberFormat="1" applyFont="1" applyFill="1" applyBorder="1" applyAlignment="1">
      <alignment horizontal="center" vertical="center"/>
    </xf>
    <xf numFmtId="2" fontId="20" fillId="4" borderId="29" xfId="75" applyNumberFormat="1" applyFont="1" applyFill="1" applyBorder="1" applyAlignment="1">
      <alignment horizontal="center" vertical="center" textRotation="90"/>
    </xf>
    <xf numFmtId="0" fontId="20" fillId="4" borderId="29" xfId="75" applyFont="1" applyFill="1" applyBorder="1" applyAlignment="1">
      <alignment horizontal="center" vertical="center" textRotation="90"/>
    </xf>
    <xf numFmtId="0" fontId="44" fillId="4" borderId="51" xfId="75" applyFont="1" applyFill="1" applyBorder="1" applyAlignment="1">
      <alignment horizontal="center" vertical="center"/>
    </xf>
    <xf numFmtId="0" fontId="43" fillId="0" borderId="31" xfId="75" applyFont="1" applyFill="1" applyBorder="1" applyAlignment="1">
      <alignment vertical="center"/>
    </xf>
    <xf numFmtId="0" fontId="43" fillId="0" borderId="32" xfId="75" applyFont="1" applyFill="1" applyBorder="1" applyAlignment="1">
      <alignment vertical="center"/>
    </xf>
    <xf numFmtId="0" fontId="43" fillId="0" borderId="32" xfId="75" applyFont="1" applyFill="1" applyBorder="1" applyAlignment="1">
      <alignment horizontal="left" vertical="center"/>
    </xf>
    <xf numFmtId="0" fontId="43" fillId="0" borderId="33" xfId="75" applyFont="1" applyFill="1" applyBorder="1" applyAlignment="1">
      <alignment vertical="center"/>
    </xf>
    <xf numFmtId="0" fontId="42" fillId="0" borderId="54" xfId="0" applyFont="1" applyBorder="1" applyAlignment="1">
      <alignment horizontal="center" vertical="center"/>
    </xf>
    <xf numFmtId="0" fontId="37" fillId="4" borderId="55" xfId="43" applyFont="1" applyFill="1" applyBorder="1" applyAlignment="1">
      <alignment horizontal="center" vertical="center"/>
    </xf>
    <xf numFmtId="0" fontId="37" fillId="4" borderId="55" xfId="43" applyFont="1" applyFill="1" applyBorder="1" applyAlignment="1">
      <alignment horizontal="left" indent="1"/>
    </xf>
    <xf numFmtId="14" fontId="37" fillId="4" borderId="55" xfId="43" applyNumberFormat="1" applyFont="1" applyFill="1" applyBorder="1" applyAlignment="1">
      <alignment horizontal="right"/>
    </xf>
    <xf numFmtId="0" fontId="37" fillId="4" borderId="55" xfId="43" applyFont="1" applyFill="1" applyBorder="1" applyAlignment="1"/>
    <xf numFmtId="0" fontId="35" fillId="4" borderId="55" xfId="8" applyFont="1" applyFill="1" applyBorder="1" applyAlignment="1"/>
    <xf numFmtId="2" fontId="29" fillId="0" borderId="56" xfId="75" applyNumberFormat="1" applyFont="1" applyFill="1" applyBorder="1" applyAlignment="1">
      <alignment horizontal="center" vertical="center"/>
    </xf>
    <xf numFmtId="0" fontId="20" fillId="0" borderId="56" xfId="75" applyFont="1" applyFill="1" applyBorder="1" applyAlignment="1">
      <alignment horizontal="center" vertical="center"/>
    </xf>
    <xf numFmtId="0" fontId="42" fillId="0" borderId="55" xfId="0" applyFont="1" applyBorder="1" applyAlignment="1">
      <alignment horizontal="center"/>
    </xf>
    <xf numFmtId="0" fontId="20" fillId="0" borderId="57" xfId="31" applyFont="1" applyBorder="1" applyAlignment="1"/>
    <xf numFmtId="0" fontId="35" fillId="4" borderId="55" xfId="0" applyFont="1" applyFill="1" applyBorder="1" applyAlignment="1">
      <alignment horizontal="center" vertical="center"/>
    </xf>
    <xf numFmtId="0" fontId="35" fillId="4" borderId="55" xfId="8" applyFont="1" applyFill="1" applyBorder="1" applyAlignment="1">
      <alignment horizontal="left" indent="1"/>
    </xf>
    <xf numFmtId="14" fontId="35" fillId="4" borderId="55" xfId="8" applyNumberFormat="1" applyFont="1" applyFill="1" applyBorder="1" applyAlignment="1">
      <alignment horizontal="right"/>
    </xf>
    <xf numFmtId="14" fontId="35" fillId="0" borderId="55" xfId="8" applyNumberFormat="1" applyFont="1" applyBorder="1" applyAlignment="1">
      <alignment horizontal="right"/>
    </xf>
    <xf numFmtId="0" fontId="35" fillId="0" borderId="55" xfId="8" applyFont="1" applyBorder="1" applyAlignment="1"/>
    <xf numFmtId="0" fontId="42" fillId="0" borderId="57" xfId="0" applyFont="1" applyBorder="1" applyAlignment="1"/>
    <xf numFmtId="0" fontId="37" fillId="0" borderId="55" xfId="43" applyFont="1" applyBorder="1" applyAlignment="1"/>
    <xf numFmtId="0" fontId="37" fillId="4" borderId="55" xfId="128" applyFont="1" applyFill="1" applyBorder="1" applyAlignment="1">
      <alignment horizontal="left" indent="1"/>
    </xf>
    <xf numFmtId="0" fontId="37" fillId="4" borderId="55" xfId="128" applyFont="1" applyFill="1" applyBorder="1" applyAlignment="1">
      <alignment wrapText="1"/>
    </xf>
    <xf numFmtId="0" fontId="35" fillId="0" borderId="55" xfId="0" applyFont="1" applyBorder="1" applyAlignment="1">
      <alignment horizontal="center" vertical="center"/>
    </xf>
    <xf numFmtId="0" fontId="35" fillId="0" borderId="55" xfId="8" applyFont="1" applyBorder="1" applyAlignment="1">
      <alignment horizontal="left" indent="1"/>
    </xf>
    <xf numFmtId="0" fontId="42" fillId="0" borderId="58" xfId="0" applyFont="1" applyBorder="1" applyAlignment="1">
      <alignment horizontal="center" vertical="center"/>
    </xf>
    <xf numFmtId="0" fontId="35" fillId="4" borderId="59" xfId="0" applyFont="1" applyFill="1" applyBorder="1" applyAlignment="1">
      <alignment horizontal="center" vertical="center"/>
    </xf>
    <xf numFmtId="0" fontId="35" fillId="4" borderId="59" xfId="8" applyFont="1" applyFill="1" applyBorder="1" applyAlignment="1">
      <alignment horizontal="left" indent="1"/>
    </xf>
    <xf numFmtId="14" fontId="35" fillId="4" borderId="59" xfId="8" applyNumberFormat="1" applyFont="1" applyFill="1" applyBorder="1" applyAlignment="1">
      <alignment horizontal="right"/>
    </xf>
    <xf numFmtId="0" fontId="35" fillId="4" borderId="59" xfId="8" applyFont="1" applyFill="1" applyBorder="1" applyAlignment="1"/>
    <xf numFmtId="0" fontId="35" fillId="0" borderId="59" xfId="8" applyFont="1" applyBorder="1" applyAlignment="1"/>
    <xf numFmtId="2" fontId="29" fillId="0" borderId="59" xfId="75" applyNumberFormat="1" applyFont="1" applyFill="1" applyBorder="1" applyAlignment="1">
      <alignment horizontal="center" vertical="center"/>
    </xf>
    <xf numFmtId="0" fontId="20" fillId="0" borderId="59" xfId="75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/>
    </xf>
    <xf numFmtId="0" fontId="20" fillId="0" borderId="60" xfId="31" applyFont="1" applyBorder="1" applyAlignment="1"/>
    <xf numFmtId="0" fontId="43" fillId="0" borderId="61" xfId="75" applyFont="1" applyFill="1" applyBorder="1" applyAlignment="1">
      <alignment vertical="center"/>
    </xf>
    <xf numFmtId="0" fontId="43" fillId="0" borderId="38" xfId="75" applyFont="1" applyFill="1" applyBorder="1" applyAlignment="1">
      <alignment vertical="center"/>
    </xf>
    <xf numFmtId="0" fontId="43" fillId="0" borderId="38" xfId="75" applyFont="1" applyFill="1" applyBorder="1" applyAlignment="1">
      <alignment horizontal="left" vertical="center"/>
    </xf>
    <xf numFmtId="0" fontId="43" fillId="0" borderId="39" xfId="75" applyFont="1" applyFill="1" applyBorder="1" applyAlignment="1">
      <alignment vertical="center"/>
    </xf>
    <xf numFmtId="0" fontId="42" fillId="0" borderId="55" xfId="0" applyFont="1" applyBorder="1" applyAlignment="1">
      <alignment horizontal="center" vertical="center"/>
    </xf>
    <xf numFmtId="0" fontId="28" fillId="0" borderId="55" xfId="0" applyFont="1" applyBorder="1" applyAlignment="1">
      <alignment horizontal="left" indent="1"/>
    </xf>
    <xf numFmtId="14" fontId="42" fillId="0" borderId="55" xfId="0" applyNumberFormat="1" applyFont="1" applyBorder="1" applyAlignment="1">
      <alignment horizontal="right"/>
    </xf>
    <xf numFmtId="14" fontId="42" fillId="0" borderId="55" xfId="0" applyNumberFormat="1" applyFont="1" applyBorder="1" applyAlignment="1">
      <alignment horizontal="left"/>
    </xf>
    <xf numFmtId="0" fontId="42" fillId="0" borderId="55" xfId="0" applyFont="1" applyBorder="1"/>
    <xf numFmtId="0" fontId="37" fillId="0" borderId="55" xfId="43" applyFont="1" applyBorder="1" applyAlignment="1">
      <alignment horizontal="center" vertical="center"/>
    </xf>
    <xf numFmtId="2" fontId="29" fillId="0" borderId="55" xfId="75" applyNumberFormat="1" applyFont="1" applyFill="1" applyBorder="1" applyAlignment="1">
      <alignment horizontal="center" vertical="center"/>
    </xf>
    <xf numFmtId="0" fontId="35" fillId="4" borderId="55" xfId="8" applyFont="1" applyFill="1" applyBorder="1" applyAlignment="1">
      <alignment horizontal="center" vertical="center"/>
    </xf>
    <xf numFmtId="0" fontId="35" fillId="0" borderId="55" xfId="8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8" fillId="0" borderId="59" xfId="0" applyFont="1" applyBorder="1" applyAlignment="1">
      <alignment horizontal="left" indent="1"/>
    </xf>
    <xf numFmtId="14" fontId="42" fillId="0" borderId="59" xfId="0" applyNumberFormat="1" applyFont="1" applyBorder="1" applyAlignment="1">
      <alignment horizontal="right"/>
    </xf>
    <xf numFmtId="14" fontId="42" fillId="0" borderId="59" xfId="0" applyNumberFormat="1" applyFont="1" applyBorder="1" applyAlignment="1">
      <alignment horizontal="left"/>
    </xf>
    <xf numFmtId="0" fontId="42" fillId="0" borderId="59" xfId="0" applyFont="1" applyBorder="1"/>
    <xf numFmtId="0" fontId="35" fillId="4" borderId="59" xfId="8" applyFont="1" applyFill="1" applyBorder="1" applyAlignment="1">
      <alignment horizontal="center" vertical="center"/>
    </xf>
    <xf numFmtId="0" fontId="42" fillId="0" borderId="0" xfId="77" applyFont="1"/>
    <xf numFmtId="0" fontId="45" fillId="0" borderId="24" xfId="126" applyFont="1" applyFill="1" applyBorder="1" applyAlignment="1">
      <alignment horizontal="center" vertical="center" textRotation="90" wrapText="1"/>
    </xf>
    <xf numFmtId="0" fontId="45" fillId="0" borderId="26" xfId="126" applyFont="1" applyFill="1" applyBorder="1" applyAlignment="1">
      <alignment horizontal="center" vertical="center" textRotation="90" wrapText="1"/>
    </xf>
    <xf numFmtId="0" fontId="45" fillId="0" borderId="25" xfId="126" applyFont="1" applyFill="1" applyBorder="1" applyAlignment="1">
      <alignment horizontal="center" vertical="center"/>
    </xf>
    <xf numFmtId="14" fontId="45" fillId="0" borderId="26" xfId="126" applyNumberFormat="1" applyFont="1" applyFill="1" applyBorder="1" applyAlignment="1">
      <alignment horizontal="right" vertical="center" wrapText="1" indent="1"/>
    </xf>
    <xf numFmtId="0" fontId="45" fillId="0" borderId="26" xfId="126" applyFont="1" applyFill="1" applyBorder="1" applyAlignment="1">
      <alignment horizontal="center" vertical="center" wrapText="1"/>
    </xf>
    <xf numFmtId="0" fontId="45" fillId="0" borderId="26" xfId="126" applyFont="1" applyFill="1" applyBorder="1" applyAlignment="1">
      <alignment vertical="center" wrapText="1"/>
    </xf>
    <xf numFmtId="0" fontId="45" fillId="0" borderId="62" xfId="126" applyFont="1" applyFill="1" applyBorder="1" applyAlignment="1">
      <alignment horizontal="center" vertical="center"/>
    </xf>
    <xf numFmtId="0" fontId="45" fillId="0" borderId="34" xfId="126" applyFont="1" applyFill="1" applyBorder="1" applyAlignment="1">
      <alignment horizontal="center" vertical="center"/>
    </xf>
    <xf numFmtId="1" fontId="45" fillId="0" borderId="25" xfId="126" applyNumberFormat="1" applyFont="1" applyFill="1" applyBorder="1" applyAlignment="1">
      <alignment horizontal="center" vertical="center" textRotation="90" wrapText="1"/>
    </xf>
    <xf numFmtId="0" fontId="45" fillId="0" borderId="25" xfId="126" applyFont="1" applyFill="1" applyBorder="1" applyAlignment="1">
      <alignment horizontal="center" vertical="center" textRotation="90"/>
    </xf>
    <xf numFmtId="0" fontId="45" fillId="0" borderId="27" xfId="126" applyFont="1" applyFill="1" applyBorder="1" applyAlignment="1">
      <alignment horizontal="center" vertical="center"/>
    </xf>
    <xf numFmtId="0" fontId="1" fillId="0" borderId="0" xfId="7"/>
    <xf numFmtId="0" fontId="45" fillId="0" borderId="37" xfId="126" applyFont="1" applyFill="1" applyBorder="1" applyAlignment="1">
      <alignment horizontal="center" vertical="center" textRotation="90" wrapText="1"/>
    </xf>
    <xf numFmtId="0" fontId="45" fillId="0" borderId="17" xfId="126" applyFont="1" applyFill="1" applyBorder="1" applyAlignment="1">
      <alignment horizontal="center" vertical="center" textRotation="90" wrapText="1"/>
    </xf>
    <xf numFmtId="0" fontId="45" fillId="0" borderId="19" xfId="126" applyFont="1" applyFill="1" applyBorder="1" applyAlignment="1">
      <alignment horizontal="center" vertical="center"/>
    </xf>
    <xf numFmtId="14" fontId="45" fillId="0" borderId="17" xfId="126" applyNumberFormat="1" applyFont="1" applyFill="1" applyBorder="1" applyAlignment="1">
      <alignment horizontal="right" vertical="center" wrapText="1" indent="1"/>
    </xf>
    <xf numFmtId="0" fontId="45" fillId="0" borderId="17" xfId="126" applyFont="1" applyFill="1" applyBorder="1" applyAlignment="1">
      <alignment horizontal="center" vertical="center" wrapText="1"/>
    </xf>
    <xf numFmtId="0" fontId="45" fillId="0" borderId="17" xfId="126" applyFont="1" applyFill="1" applyBorder="1" applyAlignment="1">
      <alignment vertical="center" wrapText="1"/>
    </xf>
    <xf numFmtId="0" fontId="45" fillId="0" borderId="40" xfId="126" applyFont="1" applyFill="1" applyBorder="1" applyAlignment="1">
      <alignment horizontal="center" vertical="center"/>
    </xf>
    <xf numFmtId="0" fontId="45" fillId="0" borderId="63" xfId="126" applyFont="1" applyFill="1" applyBorder="1" applyAlignment="1">
      <alignment horizontal="center" vertical="center"/>
    </xf>
    <xf numFmtId="1" fontId="45" fillId="0" borderId="19" xfId="126" applyNumberFormat="1" applyFont="1" applyFill="1" applyBorder="1" applyAlignment="1">
      <alignment horizontal="center" vertical="center" textRotation="90" wrapText="1"/>
    </xf>
    <xf numFmtId="0" fontId="45" fillId="0" borderId="19" xfId="126" applyFont="1" applyFill="1" applyBorder="1" applyAlignment="1">
      <alignment horizontal="center" vertical="center" textRotation="90"/>
    </xf>
    <xf numFmtId="0" fontId="45" fillId="0" borderId="43" xfId="126" applyFont="1" applyFill="1" applyBorder="1" applyAlignment="1">
      <alignment horizontal="center" vertical="center"/>
    </xf>
    <xf numFmtId="0" fontId="46" fillId="0" borderId="64" xfId="126" applyFont="1" applyFill="1" applyBorder="1" applyAlignment="1">
      <alignment vertical="center"/>
    </xf>
    <xf numFmtId="0" fontId="46" fillId="0" borderId="0" xfId="126" applyFont="1" applyFill="1" applyBorder="1" applyAlignment="1">
      <alignment vertical="center"/>
    </xf>
    <xf numFmtId="0" fontId="45" fillId="0" borderId="40" xfId="126" applyFont="1" applyFill="1" applyBorder="1" applyAlignment="1">
      <alignment horizontal="left" vertical="center" wrapText="1"/>
    </xf>
    <xf numFmtId="0" fontId="45" fillId="0" borderId="63" xfId="126" applyFont="1" applyFill="1" applyBorder="1" applyAlignment="1">
      <alignment horizontal="left" vertical="center" wrapText="1"/>
    </xf>
    <xf numFmtId="0" fontId="46" fillId="0" borderId="63" xfId="126" applyFont="1" applyFill="1" applyBorder="1" applyAlignment="1">
      <alignment horizontal="center" vertical="center"/>
    </xf>
    <xf numFmtId="0" fontId="46" fillId="0" borderId="63" xfId="126" applyFont="1" applyFill="1" applyBorder="1" applyAlignment="1">
      <alignment vertical="center"/>
    </xf>
    <xf numFmtId="1" fontId="46" fillId="0" borderId="63" xfId="126" applyNumberFormat="1" applyFont="1" applyFill="1" applyBorder="1" applyAlignment="1">
      <alignment horizontal="center" vertical="center"/>
    </xf>
    <xf numFmtId="0" fontId="46" fillId="0" borderId="0" xfId="126" applyFont="1" applyFill="1" applyBorder="1"/>
    <xf numFmtId="0" fontId="46" fillId="0" borderId="65" xfId="126" applyFont="1" applyFill="1" applyBorder="1" applyAlignment="1">
      <alignment horizontal="center" vertical="center"/>
    </xf>
    <xf numFmtId="0" fontId="45" fillId="0" borderId="8" xfId="126" applyFont="1" applyFill="1" applyBorder="1" applyAlignment="1">
      <alignment horizontal="center" vertical="center" textRotation="90" wrapText="1"/>
    </xf>
    <xf numFmtId="14" fontId="45" fillId="0" borderId="8" xfId="126" applyNumberFormat="1" applyFont="1" applyFill="1" applyBorder="1" applyAlignment="1">
      <alignment horizontal="right" vertical="center" wrapText="1" indent="1"/>
    </xf>
    <xf numFmtId="0" fontId="45" fillId="0" borderId="8" xfId="126" applyFont="1" applyFill="1" applyBorder="1" applyAlignment="1">
      <alignment horizontal="center" vertical="center" wrapText="1"/>
    </xf>
    <xf numFmtId="0" fontId="45" fillId="0" borderId="8" xfId="126" applyFont="1" applyFill="1" applyBorder="1" applyAlignment="1">
      <alignment vertical="center" wrapText="1"/>
    </xf>
    <xf numFmtId="0" fontId="47" fillId="0" borderId="19" xfId="126" applyFont="1" applyFill="1" applyBorder="1" applyAlignment="1">
      <alignment horizontal="center" vertical="center"/>
    </xf>
    <xf numFmtId="0" fontId="47" fillId="0" borderId="8" xfId="126" applyFont="1" applyFill="1" applyBorder="1" applyAlignment="1">
      <alignment horizontal="center" vertical="center" textRotation="90"/>
    </xf>
    <xf numFmtId="49" fontId="45" fillId="0" borderId="19" xfId="126" applyNumberFormat="1" applyFont="1" applyFill="1" applyBorder="1" applyAlignment="1">
      <alignment horizontal="center" vertical="center"/>
    </xf>
    <xf numFmtId="0" fontId="45" fillId="0" borderId="19" xfId="126" applyFont="1" applyFill="1" applyBorder="1" applyAlignment="1">
      <alignment horizontal="center" vertical="center"/>
    </xf>
    <xf numFmtId="0" fontId="47" fillId="0" borderId="17" xfId="126" applyFont="1" applyFill="1" applyBorder="1" applyAlignment="1">
      <alignment horizontal="center" vertical="center" textRotation="90"/>
    </xf>
    <xf numFmtId="0" fontId="46" fillId="0" borderId="66" xfId="126" applyFont="1" applyFill="1" applyBorder="1" applyAlignment="1">
      <alignment horizontal="center" vertical="center" wrapText="1"/>
    </xf>
    <xf numFmtId="0" fontId="46" fillId="0" borderId="67" xfId="126" applyFont="1" applyFill="1" applyBorder="1" applyAlignment="1">
      <alignment horizontal="center" vertical="center" wrapText="1"/>
    </xf>
    <xf numFmtId="0" fontId="48" fillId="0" borderId="56" xfId="7" applyFont="1" applyBorder="1" applyAlignment="1">
      <alignment horizontal="left" indent="1"/>
    </xf>
    <xf numFmtId="14" fontId="48" fillId="0" borderId="56" xfId="7" applyNumberFormat="1" applyFont="1" applyBorder="1" applyAlignment="1">
      <alignment horizontal="right" indent="1"/>
    </xf>
    <xf numFmtId="0" fontId="48" fillId="0" borderId="56" xfId="7" applyFont="1" applyBorder="1" applyAlignment="1"/>
    <xf numFmtId="0" fontId="49" fillId="4" borderId="55" xfId="43" applyFont="1" applyFill="1" applyBorder="1" applyAlignment="1"/>
    <xf numFmtId="0" fontId="45" fillId="0" borderId="56" xfId="126" applyFont="1" applyBorder="1" applyAlignment="1">
      <alignment horizontal="center" vertical="center"/>
    </xf>
    <xf numFmtId="49" fontId="45" fillId="0" borderId="56" xfId="126" applyNumberFormat="1" applyFont="1" applyBorder="1" applyAlignment="1">
      <alignment horizontal="center" vertical="center"/>
    </xf>
    <xf numFmtId="0" fontId="45" fillId="0" borderId="56" xfId="126" applyFont="1" applyBorder="1" applyAlignment="1">
      <alignment horizontal="center" vertical="center" wrapText="1"/>
    </xf>
    <xf numFmtId="0" fontId="45" fillId="0" borderId="56" xfId="126" applyFont="1" applyFill="1" applyBorder="1" applyAlignment="1">
      <alignment horizontal="center" vertical="center"/>
    </xf>
    <xf numFmtId="1" fontId="45" fillId="0" borderId="56" xfId="126" applyNumberFormat="1" applyFont="1" applyFill="1" applyBorder="1" applyAlignment="1">
      <alignment horizontal="center" vertical="center"/>
    </xf>
    <xf numFmtId="0" fontId="46" fillId="0" borderId="56" xfId="7" applyFont="1" applyBorder="1" applyAlignment="1">
      <alignment horizontal="center" vertical="center"/>
    </xf>
    <xf numFmtId="0" fontId="46" fillId="0" borderId="56" xfId="31" applyFont="1" applyBorder="1" applyAlignment="1">
      <alignment horizontal="center"/>
    </xf>
    <xf numFmtId="0" fontId="48" fillId="0" borderId="68" xfId="7" applyFont="1" applyBorder="1" applyAlignment="1">
      <alignment horizontal="left" indent="1"/>
    </xf>
    <xf numFmtId="0" fontId="32" fillId="0" borderId="55" xfId="8" applyFont="1" applyBorder="1" applyAlignment="1"/>
    <xf numFmtId="0" fontId="32" fillId="4" borderId="55" xfId="8" applyFont="1" applyFill="1" applyBorder="1" applyAlignment="1"/>
    <xf numFmtId="0" fontId="46" fillId="0" borderId="69" xfId="126" applyFont="1" applyFill="1" applyBorder="1"/>
    <xf numFmtId="0" fontId="46" fillId="0" borderId="70" xfId="126" applyFont="1" applyFill="1" applyBorder="1"/>
    <xf numFmtId="0" fontId="45" fillId="0" borderId="71" xfId="126" applyFont="1" applyFill="1" applyBorder="1" applyAlignment="1">
      <alignment vertical="center" wrapText="1"/>
    </xf>
    <xf numFmtId="14" fontId="46" fillId="0" borderId="72" xfId="126" applyNumberFormat="1" applyFont="1" applyFill="1" applyBorder="1" applyAlignment="1">
      <alignment horizontal="right" vertical="center" wrapText="1" indent="1"/>
    </xf>
    <xf numFmtId="0" fontId="46" fillId="0" borderId="72" xfId="126" applyFont="1" applyFill="1" applyBorder="1" applyAlignment="1">
      <alignment vertical="center" wrapText="1"/>
    </xf>
    <xf numFmtId="1" fontId="46" fillId="0" borderId="72" xfId="126" applyNumberFormat="1" applyFont="1" applyFill="1" applyBorder="1" applyAlignment="1">
      <alignment vertical="center" wrapText="1"/>
    </xf>
    <xf numFmtId="0" fontId="46" fillId="0" borderId="73" xfId="126" applyFont="1" applyFill="1" applyBorder="1" applyAlignment="1">
      <alignment vertical="center" wrapText="1"/>
    </xf>
    <xf numFmtId="0" fontId="45" fillId="0" borderId="28" xfId="126" applyFont="1" applyFill="1" applyBorder="1" applyAlignment="1">
      <alignment horizontal="center" vertical="center" textRotation="90" wrapText="1"/>
    </xf>
    <xf numFmtId="0" fontId="45" fillId="0" borderId="8" xfId="126" applyFont="1" applyFill="1" applyBorder="1" applyAlignment="1">
      <alignment horizontal="center" vertical="center" textRotation="90"/>
    </xf>
    <xf numFmtId="0" fontId="45" fillId="0" borderId="36" xfId="126" applyFont="1" applyFill="1" applyBorder="1" applyAlignment="1">
      <alignment horizontal="center" vertical="center" textRotation="90" wrapText="1"/>
    </xf>
    <xf numFmtId="0" fontId="50" fillId="0" borderId="19" xfId="7" applyFont="1" applyBorder="1" applyAlignment="1">
      <alignment vertical="center"/>
    </xf>
    <xf numFmtId="0" fontId="45" fillId="0" borderId="8" xfId="126" applyFont="1" applyFill="1" applyBorder="1" applyAlignment="1">
      <alignment horizontal="center" vertical="center"/>
    </xf>
    <xf numFmtId="0" fontId="50" fillId="0" borderId="8" xfId="7" applyFont="1" applyBorder="1" applyAlignment="1">
      <alignment vertical="center"/>
    </xf>
    <xf numFmtId="0" fontId="32" fillId="0" borderId="8" xfId="7" applyFont="1" applyBorder="1" applyAlignment="1">
      <alignment vertical="center"/>
    </xf>
    <xf numFmtId="0" fontId="45" fillId="0" borderId="17" xfId="126" applyFont="1" applyFill="1" applyBorder="1" applyAlignment="1">
      <alignment horizontal="center" vertical="center" textRotation="90"/>
    </xf>
    <xf numFmtId="0" fontId="48" fillId="0" borderId="74" xfId="7" applyFont="1" applyBorder="1" applyAlignment="1">
      <alignment horizontal="center" vertical="center"/>
    </xf>
    <xf numFmtId="0" fontId="48" fillId="0" borderId="75" xfId="7" applyFont="1" applyBorder="1" applyAlignment="1">
      <alignment horizontal="center" vertical="center"/>
    </xf>
    <xf numFmtId="0" fontId="48" fillId="0" borderId="76" xfId="7" applyFont="1" applyBorder="1" applyAlignment="1">
      <alignment horizontal="left" indent="1"/>
    </xf>
    <xf numFmtId="14" fontId="48" fillId="0" borderId="76" xfId="7" applyNumberFormat="1" applyFont="1" applyBorder="1" applyAlignment="1">
      <alignment horizontal="right" indent="1"/>
    </xf>
    <xf numFmtId="0" fontId="48" fillId="0" borderId="76" xfId="7" applyFont="1" applyBorder="1" applyAlignment="1"/>
    <xf numFmtId="0" fontId="46" fillId="0" borderId="76" xfId="126" applyFont="1" applyBorder="1" applyAlignment="1">
      <alignment horizontal="center" vertical="center"/>
    </xf>
    <xf numFmtId="49" fontId="46" fillId="0" borderId="76" xfId="126" applyNumberFormat="1" applyFont="1" applyBorder="1" applyAlignment="1">
      <alignment horizontal="center" vertical="center"/>
    </xf>
    <xf numFmtId="0" fontId="46" fillId="0" borderId="76" xfId="126" applyFont="1" applyBorder="1" applyAlignment="1">
      <alignment horizontal="center" vertical="center" wrapText="1"/>
    </xf>
    <xf numFmtId="0" fontId="46" fillId="0" borderId="76" xfId="126" applyFont="1" applyFill="1" applyBorder="1" applyAlignment="1">
      <alignment horizontal="center" vertical="center"/>
    </xf>
    <xf numFmtId="1" fontId="46" fillId="0" borderId="76" xfId="126" applyNumberFormat="1" applyFont="1" applyFill="1" applyBorder="1" applyAlignment="1">
      <alignment horizontal="center" vertical="center"/>
    </xf>
    <xf numFmtId="0" fontId="46" fillId="0" borderId="76" xfId="7" applyFont="1" applyBorder="1" applyAlignment="1">
      <alignment horizontal="center" vertical="center"/>
    </xf>
    <xf numFmtId="0" fontId="46" fillId="0" borderId="76" xfId="31" applyFont="1" applyBorder="1" applyAlignment="1">
      <alignment horizontal="center"/>
    </xf>
    <xf numFmtId="0" fontId="48" fillId="0" borderId="77" xfId="7" applyFont="1" applyBorder="1" applyAlignment="1">
      <alignment horizontal="left" indent="1"/>
    </xf>
    <xf numFmtId="0" fontId="48" fillId="0" borderId="66" xfId="7" applyFont="1" applyBorder="1" applyAlignment="1">
      <alignment horizontal="center" vertical="center"/>
    </xf>
    <xf numFmtId="0" fontId="48" fillId="0" borderId="67" xfId="7" applyFont="1" applyBorder="1" applyAlignment="1">
      <alignment horizontal="center" vertical="center"/>
    </xf>
    <xf numFmtId="0" fontId="46" fillId="0" borderId="56" xfId="126" applyFont="1" applyBorder="1" applyAlignment="1">
      <alignment horizontal="center" vertical="center"/>
    </xf>
    <xf numFmtId="49" fontId="46" fillId="0" borderId="56" xfId="126" applyNumberFormat="1" applyFont="1" applyBorder="1" applyAlignment="1">
      <alignment horizontal="center" vertical="center"/>
    </xf>
    <xf numFmtId="0" fontId="46" fillId="0" borderId="56" xfId="126" applyFont="1" applyBorder="1" applyAlignment="1">
      <alignment horizontal="center" vertical="center" wrapText="1"/>
    </xf>
    <xf numFmtId="0" fontId="46" fillId="0" borderId="56" xfId="126" applyFont="1" applyFill="1" applyBorder="1" applyAlignment="1">
      <alignment horizontal="center" vertical="center"/>
    </xf>
    <xf numFmtId="1" fontId="46" fillId="0" borderId="56" xfId="126" applyNumberFormat="1" applyFont="1" applyFill="1" applyBorder="1" applyAlignment="1">
      <alignment horizontal="center" vertical="center"/>
    </xf>
    <xf numFmtId="0" fontId="46" fillId="0" borderId="42" xfId="126" applyFont="1" applyFill="1" applyBorder="1" applyAlignment="1">
      <alignment vertical="center"/>
    </xf>
    <xf numFmtId="0" fontId="46" fillId="0" borderId="71" xfId="126" applyFont="1" applyFill="1" applyBorder="1" applyAlignment="1">
      <alignment vertical="center"/>
    </xf>
    <xf numFmtId="0" fontId="45" fillId="0" borderId="42" xfId="126" applyFont="1" applyFill="1" applyBorder="1" applyAlignment="1">
      <alignment horizontal="left" vertical="center" wrapText="1"/>
    </xf>
    <xf numFmtId="0" fontId="45" fillId="0" borderId="71" xfId="126" applyFont="1" applyFill="1" applyBorder="1" applyAlignment="1">
      <alignment horizontal="left" vertical="center" wrapText="1"/>
    </xf>
    <xf numFmtId="0" fontId="46" fillId="0" borderId="71" xfId="126" applyFont="1" applyFill="1" applyBorder="1" applyAlignment="1">
      <alignment horizontal="center" vertical="center"/>
    </xf>
    <xf numFmtId="0" fontId="46" fillId="0" borderId="71" xfId="126" applyFont="1" applyFill="1" applyBorder="1" applyAlignment="1">
      <alignment horizontal="center" vertical="center"/>
    </xf>
    <xf numFmtId="1" fontId="46" fillId="0" borderId="71" xfId="126" applyNumberFormat="1" applyFont="1" applyFill="1" applyBorder="1" applyAlignment="1">
      <alignment horizontal="center" vertical="center"/>
    </xf>
    <xf numFmtId="0" fontId="46" fillId="0" borderId="71" xfId="126" applyFont="1" applyFill="1" applyBorder="1"/>
    <xf numFmtId="0" fontId="46" fillId="0" borderId="70" xfId="126" applyFont="1" applyFill="1" applyBorder="1" applyAlignment="1">
      <alignment horizontal="center" vertical="center"/>
    </xf>
    <xf numFmtId="0" fontId="45" fillId="0" borderId="8" xfId="126" applyFont="1" applyFill="1" applyBorder="1" applyAlignment="1">
      <alignment horizontal="center" vertical="center"/>
    </xf>
    <xf numFmtId="0" fontId="45" fillId="0" borderId="42" xfId="126" applyFont="1" applyFill="1" applyBorder="1" applyAlignment="1">
      <alignment horizontal="center" vertical="center"/>
    </xf>
    <xf numFmtId="0" fontId="45" fillId="0" borderId="71" xfId="126" applyFont="1" applyFill="1" applyBorder="1" applyAlignment="1">
      <alignment horizontal="center" vertical="center"/>
    </xf>
    <xf numFmtId="1" fontId="45" fillId="0" borderId="8" xfId="126" applyNumberFormat="1" applyFont="1" applyFill="1" applyBorder="1" applyAlignment="1">
      <alignment horizontal="center" vertical="center" textRotation="90" wrapText="1"/>
    </xf>
    <xf numFmtId="0" fontId="45" fillId="0" borderId="78" xfId="126" applyFont="1" applyFill="1" applyBorder="1" applyAlignment="1">
      <alignment horizontal="center" vertical="center" textRotation="90"/>
    </xf>
    <xf numFmtId="0" fontId="45" fillId="0" borderId="17" xfId="126" applyFont="1" applyFill="1" applyBorder="1" applyAlignment="1">
      <alignment horizontal="center" vertical="center"/>
    </xf>
    <xf numFmtId="1" fontId="45" fillId="0" borderId="17" xfId="126" applyNumberFormat="1" applyFont="1" applyFill="1" applyBorder="1" applyAlignment="1">
      <alignment horizontal="center" vertical="center" textRotation="90" wrapText="1"/>
    </xf>
    <xf numFmtId="0" fontId="45" fillId="0" borderId="40" xfId="126" applyFont="1" applyFill="1" applyBorder="1" applyAlignment="1">
      <alignment horizontal="center" vertical="center" textRotation="90"/>
    </xf>
    <xf numFmtId="1" fontId="46" fillId="0" borderId="66" xfId="31" applyNumberFormat="1" applyFont="1" applyBorder="1" applyAlignment="1">
      <alignment horizontal="center" vertical="center"/>
    </xf>
    <xf numFmtId="1" fontId="46" fillId="0" borderId="67" xfId="31" applyNumberFormat="1" applyFont="1" applyBorder="1" applyAlignment="1">
      <alignment horizontal="center" vertical="center"/>
    </xf>
    <xf numFmtId="0" fontId="51" fillId="0" borderId="56" xfId="31" applyFont="1" applyBorder="1" applyAlignment="1">
      <alignment horizontal="left" indent="1"/>
    </xf>
    <xf numFmtId="14" fontId="46" fillId="0" borderId="56" xfId="31" applyNumberFormat="1" applyFont="1" applyBorder="1" applyAlignment="1">
      <alignment horizontal="right" indent="1"/>
    </xf>
    <xf numFmtId="0" fontId="46" fillId="0" borderId="56" xfId="31" applyFont="1" applyBorder="1"/>
    <xf numFmtId="0" fontId="46" fillId="0" borderId="56" xfId="31" applyFont="1" applyBorder="1" applyAlignment="1"/>
    <xf numFmtId="0" fontId="45" fillId="7" borderId="56" xfId="126" applyFont="1" applyFill="1" applyBorder="1" applyAlignment="1">
      <alignment horizontal="center" vertical="center" wrapText="1"/>
    </xf>
    <xf numFmtId="1" fontId="45" fillId="0" borderId="56" xfId="126" applyNumberFormat="1" applyFont="1" applyFill="1" applyBorder="1" applyAlignment="1">
      <alignment horizontal="center" vertical="center" wrapText="1"/>
    </xf>
    <xf numFmtId="0" fontId="46" fillId="0" borderId="68" xfId="31" applyFont="1" applyBorder="1" applyAlignment="1">
      <alignment horizontal="left" indent="1"/>
    </xf>
    <xf numFmtId="1" fontId="46" fillId="0" borderId="54" xfId="31" applyNumberFormat="1" applyFont="1" applyBorder="1" applyAlignment="1">
      <alignment horizontal="center" vertical="center"/>
    </xf>
    <xf numFmtId="1" fontId="46" fillId="0" borderId="79" xfId="31" applyNumberFormat="1" applyFont="1" applyBorder="1" applyAlignment="1">
      <alignment horizontal="center" vertical="center"/>
    </xf>
    <xf numFmtId="0" fontId="51" fillId="0" borderId="55" xfId="31" applyFont="1" applyBorder="1" applyAlignment="1">
      <alignment horizontal="left" indent="1"/>
    </xf>
    <xf numFmtId="14" fontId="46" fillId="0" borderId="55" xfId="31" applyNumberFormat="1" applyFont="1" applyBorder="1" applyAlignment="1">
      <alignment horizontal="right" indent="1"/>
    </xf>
    <xf numFmtId="0" fontId="46" fillId="0" borderId="55" xfId="31" applyFont="1" applyBorder="1"/>
    <xf numFmtId="0" fontId="46" fillId="0" borderId="55" xfId="31" applyFont="1" applyBorder="1" applyAlignment="1"/>
    <xf numFmtId="0" fontId="45" fillId="0" borderId="55" xfId="126" applyFont="1" applyBorder="1" applyAlignment="1">
      <alignment horizontal="center" vertical="center" wrapText="1"/>
    </xf>
    <xf numFmtId="0" fontId="45" fillId="7" borderId="55" xfId="126" applyFont="1" applyFill="1" applyBorder="1" applyAlignment="1">
      <alignment horizontal="center" vertical="center" wrapText="1"/>
    </xf>
    <xf numFmtId="0" fontId="45" fillId="0" borderId="55" xfId="126" applyFont="1" applyFill="1" applyBorder="1" applyAlignment="1">
      <alignment horizontal="center" vertical="center"/>
    </xf>
    <xf numFmtId="1" fontId="45" fillId="0" borderId="55" xfId="126" applyNumberFormat="1" applyFont="1" applyFill="1" applyBorder="1" applyAlignment="1">
      <alignment horizontal="center" vertical="center" wrapText="1"/>
    </xf>
    <xf numFmtId="0" fontId="46" fillId="0" borderId="55" xfId="7" applyFont="1" applyBorder="1" applyAlignment="1">
      <alignment horizontal="center" vertical="center"/>
    </xf>
    <xf numFmtId="0" fontId="46" fillId="0" borderId="55" xfId="31" applyFont="1" applyBorder="1" applyAlignment="1">
      <alignment horizontal="center"/>
    </xf>
    <xf numFmtId="0" fontId="46" fillId="0" borderId="57" xfId="31" applyFont="1" applyBorder="1" applyAlignment="1">
      <alignment horizontal="left" indent="1"/>
    </xf>
    <xf numFmtId="1" fontId="46" fillId="0" borderId="80" xfId="31" applyNumberFormat="1" applyFont="1" applyBorder="1" applyAlignment="1">
      <alignment horizontal="center" vertical="center"/>
    </xf>
    <xf numFmtId="1" fontId="46" fillId="0" borderId="81" xfId="31" applyNumberFormat="1" applyFont="1" applyBorder="1" applyAlignment="1">
      <alignment horizontal="center" vertical="center"/>
    </xf>
    <xf numFmtId="0" fontId="51" fillId="0" borderId="82" xfId="31" applyFont="1" applyBorder="1" applyAlignment="1">
      <alignment horizontal="left" indent="1"/>
    </xf>
    <xf numFmtId="14" fontId="46" fillId="0" borderId="82" xfId="31" applyNumberFormat="1" applyFont="1" applyBorder="1" applyAlignment="1">
      <alignment horizontal="right" indent="1"/>
    </xf>
    <xf numFmtId="0" fontId="46" fillId="0" borderId="82" xfId="31" applyFont="1" applyBorder="1"/>
    <xf numFmtId="0" fontId="46" fillId="0" borderId="82" xfId="31" applyFont="1" applyBorder="1" applyAlignment="1"/>
    <xf numFmtId="0" fontId="45" fillId="0" borderId="82" xfId="126" applyFont="1" applyBorder="1" applyAlignment="1">
      <alignment horizontal="center" vertical="center" wrapText="1"/>
    </xf>
    <xf numFmtId="0" fontId="45" fillId="7" borderId="82" xfId="126" applyFont="1" applyFill="1" applyBorder="1" applyAlignment="1">
      <alignment horizontal="center" vertical="center" wrapText="1"/>
    </xf>
    <xf numFmtId="0" fontId="45" fillId="0" borderId="82" xfId="126" applyFont="1" applyFill="1" applyBorder="1" applyAlignment="1">
      <alignment horizontal="center" vertical="center"/>
    </xf>
    <xf numFmtId="1" fontId="45" fillId="0" borderId="82" xfId="126" applyNumberFormat="1" applyFont="1" applyFill="1" applyBorder="1" applyAlignment="1">
      <alignment horizontal="center" vertical="center" wrapText="1"/>
    </xf>
    <xf numFmtId="0" fontId="46" fillId="0" borderId="82" xfId="7" applyFont="1" applyBorder="1" applyAlignment="1">
      <alignment horizontal="center" vertical="center"/>
    </xf>
    <xf numFmtId="0" fontId="46" fillId="0" borderId="82" xfId="31" applyFont="1" applyBorder="1" applyAlignment="1">
      <alignment horizontal="center"/>
    </xf>
    <xf numFmtId="0" fontId="46" fillId="0" borderId="83" xfId="31" applyFont="1" applyBorder="1" applyAlignment="1">
      <alignment horizontal="left" indent="1"/>
    </xf>
    <xf numFmtId="49" fontId="46" fillId="0" borderId="19" xfId="126" applyNumberFormat="1" applyFont="1" applyFill="1" applyBorder="1" applyAlignment="1">
      <alignment horizontal="center" vertical="center"/>
    </xf>
    <xf numFmtId="0" fontId="52" fillId="0" borderId="68" xfId="7" applyFont="1" applyBorder="1" applyAlignment="1">
      <alignment horizontal="left" indent="1"/>
    </xf>
    <xf numFmtId="0" fontId="32" fillId="0" borderId="0" xfId="7" applyFont="1"/>
    <xf numFmtId="0" fontId="35" fillId="0" borderId="0" xfId="7" applyFont="1"/>
    <xf numFmtId="14" fontId="35" fillId="0" borderId="0" xfId="7" applyNumberFormat="1" applyFont="1" applyAlignment="1">
      <alignment horizontal="right" indent="1"/>
    </xf>
    <xf numFmtId="1" fontId="35" fillId="0" borderId="0" xfId="7" applyNumberFormat="1" applyFont="1"/>
    <xf numFmtId="0" fontId="37" fillId="4" borderId="0" xfId="102" applyFont="1" applyFill="1"/>
    <xf numFmtId="0" fontId="37" fillId="4" borderId="0" xfId="102" applyFont="1" applyFill="1" applyAlignment="1">
      <alignment horizontal="center" wrapText="1"/>
    </xf>
    <xf numFmtId="0" fontId="37" fillId="4" borderId="0" xfId="102" applyFont="1" applyFill="1" applyAlignment="1">
      <alignment horizontal="left" wrapText="1"/>
    </xf>
    <xf numFmtId="0" fontId="37" fillId="4" borderId="63" xfId="102" applyFont="1" applyFill="1" applyBorder="1" applyAlignment="1">
      <alignment horizontal="center" vertical="center" wrapText="1"/>
    </xf>
    <xf numFmtId="0" fontId="37" fillId="4" borderId="0" xfId="102" applyFont="1" applyFill="1" applyBorder="1" applyAlignment="1">
      <alignment horizontal="center" vertical="center" wrapText="1"/>
    </xf>
    <xf numFmtId="1" fontId="37" fillId="4" borderId="0" xfId="102" applyNumberFormat="1" applyFont="1" applyFill="1"/>
    <xf numFmtId="0" fontId="37" fillId="4" borderId="19" xfId="102" applyFont="1" applyFill="1" applyBorder="1" applyAlignment="1">
      <alignment vertical="center" textRotation="90" wrapText="1"/>
    </xf>
    <xf numFmtId="0" fontId="37" fillId="4" borderId="19" xfId="102" applyFont="1" applyFill="1" applyBorder="1" applyAlignment="1">
      <alignment horizontal="center" vertical="center" textRotation="90" wrapText="1"/>
    </xf>
    <xf numFmtId="0" fontId="37" fillId="4" borderId="19" xfId="102" applyFont="1" applyFill="1" applyBorder="1" applyAlignment="1">
      <alignment horizontal="center" vertical="center" wrapText="1"/>
    </xf>
    <xf numFmtId="2" fontId="37" fillId="4" borderId="19" xfId="102" applyNumberFormat="1" applyFont="1" applyFill="1" applyBorder="1" applyAlignment="1">
      <alignment horizontal="center" vertical="center" textRotation="90" wrapText="1"/>
    </xf>
    <xf numFmtId="49" fontId="37" fillId="4" borderId="19" xfId="102" applyNumberFormat="1" applyFont="1" applyFill="1" applyBorder="1" applyAlignment="1">
      <alignment vertical="center" textRotation="90" wrapText="1"/>
    </xf>
    <xf numFmtId="1" fontId="37" fillId="4" borderId="19" xfId="102" applyNumberFormat="1" applyFont="1" applyFill="1" applyBorder="1" applyAlignment="1">
      <alignment horizontal="center" vertical="center" textRotation="90" wrapText="1"/>
    </xf>
    <xf numFmtId="0" fontId="1" fillId="4" borderId="0" xfId="7" applyFill="1"/>
    <xf numFmtId="0" fontId="37" fillId="4" borderId="19" xfId="102" applyFont="1" applyFill="1" applyBorder="1" applyAlignment="1">
      <alignment horizontal="center" vertical="center"/>
    </xf>
    <xf numFmtId="0" fontId="37" fillId="4" borderId="19" xfId="7" applyFont="1" applyFill="1" applyBorder="1" applyAlignment="1">
      <alignment horizontal="center" wrapText="1"/>
    </xf>
    <xf numFmtId="0" fontId="37" fillId="4" borderId="19" xfId="7" applyFont="1" applyFill="1" applyBorder="1" applyAlignment="1">
      <alignment horizontal="left" wrapText="1"/>
    </xf>
    <xf numFmtId="0" fontId="37" fillId="4" borderId="19" xfId="7" applyFont="1" applyFill="1" applyBorder="1" applyAlignment="1">
      <alignment horizontal="center" vertical="center" wrapText="1"/>
    </xf>
    <xf numFmtId="49" fontId="37" fillId="4" borderId="19" xfId="127" applyNumberFormat="1" applyFont="1" applyFill="1" applyBorder="1" applyAlignment="1">
      <alignment horizontal="center" vertical="center"/>
    </xf>
    <xf numFmtId="1" fontId="37" fillId="4" borderId="19" xfId="127" applyNumberFormat="1" applyFont="1" applyFill="1" applyBorder="1" applyAlignment="1">
      <alignment horizontal="center" vertical="center"/>
    </xf>
    <xf numFmtId="0" fontId="37" fillId="4" borderId="84" xfId="102" applyFont="1" applyFill="1" applyBorder="1" applyAlignment="1">
      <alignment horizontal="center" vertical="center"/>
    </xf>
    <xf numFmtId="0" fontId="37" fillId="4" borderId="85" xfId="7" applyFont="1" applyFill="1" applyBorder="1" applyAlignment="1">
      <alignment horizontal="center" vertical="center" wrapText="1"/>
    </xf>
    <xf numFmtId="0" fontId="37" fillId="4" borderId="85" xfId="7" applyFont="1" applyFill="1" applyBorder="1" applyAlignment="1">
      <alignment horizontal="left" wrapText="1"/>
    </xf>
    <xf numFmtId="49" fontId="37" fillId="4" borderId="85" xfId="127" applyNumberFormat="1" applyFont="1" applyFill="1" applyBorder="1" applyAlignment="1">
      <alignment horizontal="center" vertical="center"/>
    </xf>
    <xf numFmtId="1" fontId="37" fillId="4" borderId="86" xfId="127" applyNumberFormat="1" applyFont="1" applyFill="1" applyBorder="1" applyAlignment="1">
      <alignment horizontal="center" vertical="center"/>
    </xf>
    <xf numFmtId="0" fontId="35" fillId="0" borderId="0" xfId="7" applyFont="1" applyAlignment="1">
      <alignment wrapText="1"/>
    </xf>
    <xf numFmtId="0" fontId="35" fillId="0" borderId="0" xfId="7" applyFont="1" applyAlignment="1">
      <alignment horizontal="center" vertical="center" wrapText="1"/>
    </xf>
    <xf numFmtId="0" fontId="37" fillId="4" borderId="8" xfId="102" applyFont="1" applyFill="1" applyBorder="1" applyAlignment="1">
      <alignment vertical="center" textRotation="90" wrapText="1"/>
    </xf>
    <xf numFmtId="0" fontId="37" fillId="4" borderId="8" xfId="102" applyFont="1" applyFill="1" applyBorder="1" applyAlignment="1">
      <alignment horizontal="center" vertical="center" textRotation="90" wrapText="1"/>
    </xf>
    <xf numFmtId="0" fontId="37" fillId="4" borderId="8" xfId="102" applyFont="1" applyFill="1" applyBorder="1" applyAlignment="1">
      <alignment horizontal="center" vertical="center" wrapText="1"/>
    </xf>
    <xf numFmtId="2" fontId="37" fillId="4" borderId="8" xfId="102" applyNumberFormat="1" applyFont="1" applyFill="1" applyBorder="1" applyAlignment="1">
      <alignment horizontal="center" vertical="center" textRotation="90" wrapText="1"/>
    </xf>
    <xf numFmtId="49" fontId="37" fillId="4" borderId="8" xfId="102" applyNumberFormat="1" applyFont="1" applyFill="1" applyBorder="1" applyAlignment="1">
      <alignment vertical="center" textRotation="90" wrapText="1"/>
    </xf>
    <xf numFmtId="1" fontId="37" fillId="4" borderId="8" xfId="102" applyNumberFormat="1" applyFont="1" applyFill="1" applyBorder="1" applyAlignment="1">
      <alignment horizontal="center" vertical="center" textRotation="90" wrapText="1"/>
    </xf>
    <xf numFmtId="0" fontId="37" fillId="4" borderId="19" xfId="7" applyFont="1" applyFill="1" applyBorder="1" applyAlignment="1">
      <alignment horizontal="left" vertical="center" wrapText="1"/>
    </xf>
  </cellXfs>
  <cellStyles count="138">
    <cellStyle name="Вывод 2" xfId="1"/>
    <cellStyle name="Денежный 2" xfId="2"/>
    <cellStyle name="Денежный 2 2" xfId="3"/>
    <cellStyle name="Денежный 2 3" xfId="4"/>
    <cellStyle name="Денежный 2 3 2" xfId="5"/>
    <cellStyle name="Денежный 3" xfId="6"/>
    <cellStyle name="Обычный" xfId="0" builtinId="0"/>
    <cellStyle name="Обычный 10" xfId="7"/>
    <cellStyle name="Обычный 10 2" xfId="8"/>
    <cellStyle name="Обычный 10 3" xfId="9"/>
    <cellStyle name="Обычный 11" xfId="10"/>
    <cellStyle name="Обычный 11 2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10" xfId="21"/>
    <cellStyle name="Обычный 2 11" xfId="22"/>
    <cellStyle name="Обычный 2 12" xfId="23"/>
    <cellStyle name="Обычный 2 13" xfId="24"/>
    <cellStyle name="Обычный 2 14" xfId="25"/>
    <cellStyle name="Обычный 2 15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 10" xfId="32"/>
    <cellStyle name="Обычный 2 2 11" xfId="33"/>
    <cellStyle name="Обычный 2 2 12" xfId="34"/>
    <cellStyle name="Обычный 2 2 13" xfId="35"/>
    <cellStyle name="Обычный 2 2 14" xfId="36"/>
    <cellStyle name="Обычный 2 2 15" xfId="37"/>
    <cellStyle name="Обычный 2 2 16" xfId="38"/>
    <cellStyle name="Обычный 2 2 17" xfId="39"/>
    <cellStyle name="Обычный 2 2 18" xfId="40"/>
    <cellStyle name="Обычный 2 2 19" xfId="41"/>
    <cellStyle name="Обычный 2 2 2" xfId="42"/>
    <cellStyle name="Обычный 2 2 2 2" xfId="43"/>
    <cellStyle name="Обычный 2 2 20" xfId="44"/>
    <cellStyle name="Обычный 2 2 21" xfId="45"/>
    <cellStyle name="Обычный 2 2 22" xfId="46"/>
    <cellStyle name="Обычный 2 2 23" xfId="47"/>
    <cellStyle name="Обычный 2 2 24" xfId="48"/>
    <cellStyle name="Обычный 2 2 25" xfId="49"/>
    <cellStyle name="Обычный 2 2 26" xfId="50"/>
    <cellStyle name="Обычный 2 2 27" xfId="51"/>
    <cellStyle name="Обычный 2 2 28" xfId="52"/>
    <cellStyle name="Обычный 2 2 29" xfId="53"/>
    <cellStyle name="Обычный 2 2 3" xfId="54"/>
    <cellStyle name="Обычный 2 2 30" xfId="55"/>
    <cellStyle name="Обычный 2 2 4" xfId="56"/>
    <cellStyle name="Обычный 2 2 5" xfId="57"/>
    <cellStyle name="Обычный 2 2 6" xfId="58"/>
    <cellStyle name="Обычный 2 2 7" xfId="59"/>
    <cellStyle name="Обычный 2 2 8" xfId="60"/>
    <cellStyle name="Обычный 2 2 9" xfId="61"/>
    <cellStyle name="Обычный 2 20" xfId="62"/>
    <cellStyle name="Обычный 2 21" xfId="63"/>
    <cellStyle name="Обычный 2 22" xfId="64"/>
    <cellStyle name="Обычный 2 23" xfId="65"/>
    <cellStyle name="Обычный 2 24" xfId="66"/>
    <cellStyle name="Обычный 2 25" xfId="67"/>
    <cellStyle name="Обычный 2 26" xfId="68"/>
    <cellStyle name="Обычный 2 27" xfId="69"/>
    <cellStyle name="Обычный 2 28" xfId="70"/>
    <cellStyle name="Обычный 2 29" xfId="71"/>
    <cellStyle name="Обычный 2 3" xfId="72"/>
    <cellStyle name="Обычный 2 3 2" xfId="73"/>
    <cellStyle name="Обычный 2 3 3" xfId="74"/>
    <cellStyle name="Обычный 2 4" xfId="75"/>
    <cellStyle name="Обычный 2 5" xfId="76"/>
    <cellStyle name="Обычный 2 6" xfId="77"/>
    <cellStyle name="Обычный 2 7" xfId="78"/>
    <cellStyle name="Обычный 2 8" xfId="79"/>
    <cellStyle name="Обычный 2 9" xfId="80"/>
    <cellStyle name="Обычный 2_BLR ОДМ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 3" xfId="94"/>
    <cellStyle name="Обычный 3 4" xfId="95"/>
    <cellStyle name="Обычный 3_BLR ОДМ" xfId="96"/>
    <cellStyle name="Обычный 30" xfId="97"/>
    <cellStyle name="Обычный 31" xfId="98"/>
    <cellStyle name="Обычный 32" xfId="99"/>
    <cellStyle name="Обычный 33" xfId="100"/>
    <cellStyle name="Обычный 34" xfId="101"/>
    <cellStyle name="Обычный 4" xfId="102"/>
    <cellStyle name="Обычный 4 2" xfId="103"/>
    <cellStyle name="Обычный 4 3" xfId="104"/>
    <cellStyle name="Обычный 4 3 2" xfId="105"/>
    <cellStyle name="Обычный 4 4" xfId="106"/>
    <cellStyle name="Обычный 4 5" xfId="107"/>
    <cellStyle name="Обычный 5" xfId="108"/>
    <cellStyle name="Обычный 5 2" xfId="109"/>
    <cellStyle name="Обычный 6" xfId="110"/>
    <cellStyle name="Обычный 6 2" xfId="111"/>
    <cellStyle name="Обычный 6 2 2" xfId="112"/>
    <cellStyle name="Обычный 6 3" xfId="113"/>
    <cellStyle name="Обычный 6 3 2" xfId="114"/>
    <cellStyle name="Обычный 6 3 3" xfId="115"/>
    <cellStyle name="Обычный 6 3 4" xfId="116"/>
    <cellStyle name="Обычный 6 3 5" xfId="117"/>
    <cellStyle name="Обычный 6 4" xfId="118"/>
    <cellStyle name="Обычный 7" xfId="119"/>
    <cellStyle name="Обычный 7 2" xfId="120"/>
    <cellStyle name="Обычный 7 3" xfId="121"/>
    <cellStyle name="Обычный 8" xfId="122"/>
    <cellStyle name="Обычный 8 2" xfId="123"/>
    <cellStyle name="Обычный 9" xfId="124"/>
    <cellStyle name="Обычный 9 2" xfId="125"/>
    <cellStyle name="Обычный_The Belarus Championships 2008 2" xfId="126"/>
    <cellStyle name="Обычный_завкаЧемпионат" xfId="127"/>
    <cellStyle name="Обычный_итог РЦФВС № 2" xfId="128"/>
    <cellStyle name="Финансовый 2" xfId="129"/>
    <cellStyle name="Финансовый 3" xfId="130"/>
    <cellStyle name="Финансовый 3 2" xfId="131"/>
    <cellStyle name="Финансовый 4" xfId="132"/>
    <cellStyle name="Финансовый 5" xfId="133"/>
    <cellStyle name="Финансовый 6" xfId="134"/>
    <cellStyle name="Финансовый 7" xfId="135"/>
    <cellStyle name="Финансовый 7 2" xfId="136"/>
    <cellStyle name="Финансовый 8" xfId="137"/>
  </cellStyles>
  <dxfs count="4">
    <dxf>
      <font>
        <color theme="0"/>
      </font>
    </dxf>
    <dxf>
      <font>
        <color auto="1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8" Type="http://schemas.openxmlformats.org/officeDocument/2006/relationships/externalLink" Target="externalLinks/externalLink2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4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Documents%20and%20Settings/ADMIN/&#1056;&#1072;&#1073;&#1086;&#1095;&#1080;&#1081;%20&#1089;&#1090;&#1086;&#1083;/&#1051;_&#1040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3/&#1046;&#1091;&#1082;&#1086;&#1074;&#1077;&#1094;%20&#1086;&#1073;&#1083;&#1072;&#1089;&#1090;&#1100;/4_&#1073;&#1086;&#1088;&#1100;&#1077;_&#1086;&#1073;&#1083;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_&#1086;&#1073;&#1083;_99_00_&#1103;&#1085;&#1074;&#1072;&#1088;&#1100;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4/&#1057;&#1086;&#1088;&#1077;&#1074;&#1085;&#1086;&#1074;&#1072;&#1085;&#1080;&#1103;/&#1054;&#1073;&#1083;&#1072;&#1089;&#1090;&#1100;/2011/Documents%20and%20Settings/User/&#1056;&#1072;&#1073;&#1086;&#1095;&#1080;&#1081;%20&#1089;&#1090;&#1086;&#1083;/Results-Pervenstvo94-95&#1043;&#1086;&#1084;&#1077;&#1083;&#110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3/&#1057;&#1086;&#1088;&#1077;&#1074;&#1085;&#1086;&#1074;&#1072;&#1085;&#1080;&#1103;/&#1054;&#1073;&#1083;&#1072;&#1089;&#1090;&#1100;/2011/Documents%20and%20Settings/User/&#1056;&#1072;&#1073;&#1086;&#1095;&#1080;&#1081;%20&#1089;&#1090;&#1086;&#1083;/Results-Pervenstvo94-95&#1043;&#1086;&#1084;&#1077;&#1083;&#110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4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Documents%20and%20Settings/ADMIN/&#1056;&#1072;&#1073;&#1086;&#1095;&#1080;&#1081;%20&#1089;&#1090;&#1086;&#1083;/&#1053;&#1072;&#1096;&#1080;%20&#1076;&#1086;&#1082;&#1091;&#1084;&#1077;&#1085;&#1090;&#1099;/&#1079;&#1072;&#1103;&#1074;&#1082;&#1080;/&#1051;_&#1040;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3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Documents%20and%20Settings/ADMIN/&#1056;&#1072;&#1073;&#1086;&#1095;&#1080;&#1081;%20&#1089;&#1090;&#1086;&#1083;/&#1053;&#1072;&#1096;&#1080;%20&#1076;&#1086;&#1082;&#1091;&#1084;&#1077;&#1085;&#1090;&#1099;/&#1079;&#1072;&#1103;&#1074;&#1082;&#1080;/&#1051;_&#1040;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4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&#1059;&#1085;&#1080;&#1074;&#1077;&#1088;&#1089;&#1080;&#1072;&#1076;&#1072;%202010%20&#1079;&#1080;&#1084;&#1072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3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&#1059;&#1085;&#1080;&#1074;&#1077;&#1088;&#1089;&#1080;&#1072;&#1076;&#1072;%202010%20&#1079;&#1080;&#1084;&#1072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7;&#1088;&#1086;&#1090;&#1086;&#1082;&#1086;&#1083;&#1099;%20&#1089;&#1086;&#1088;&#1077;&#1074;&#1085;&#1086;&#1074;&#1072;&#1085;&#1080;&#1081;\&#1063;&#1080;&#1089;&#1090;&#1086;&#1090;&#1072;\&#1087;&#1088;&#1086;&#1090;&#1086;&#1082;&#1086;&#1083;&#1099;%20&#1089;&#1086;&#1088;&#1077;&#1074;&#1085;&#1086;&#1074;&#1072;&#1085;&#1080;&#1081;\&#1054;&#1073;&#1083;&#1072;&#1089;&#1090;&#1100;\2011\&#1054;&#1073;&#1083;&#1072;&#1089;&#1090;&#1100;\&#1054;&#1073;&#1083;&#1072;&#1089;&#1090;&#1100;%20&#1046;&#1091;&#1082;&#1086;&#1074;&#1077;&#1094;\&#1053;&#1072;&#1096;&#1080;%20&#1076;&#1086;&#1082;&#1091;&#1084;&#1077;&#1085;&#1090;&#1099;\&#1087;&#1088;&#1086;&#1090;&#1086;&#1082;&#1086;&#1083;&#1099;%20&#1089;&#1086;&#1088;&#1077;&#1074;&#1085;&#1086;&#1074;&#1072;&#1085;&#1080;&#1081;\2010\&#1051;_&#1040;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7;&#1088;&#1086;&#1090;&#1086;&#1082;&#1086;&#1083;&#1099;%20&#1089;&#1086;&#1088;&#1077;&#1074;&#1085;&#1086;&#1074;&#1072;&#1085;&#1080;&#1081;\&#1063;&#1080;&#1089;&#1090;&#1086;&#1090;&#1072;\&#1087;&#1088;&#1086;&#1090;&#1086;&#1082;&#1086;&#1083;&#1099;%20&#1089;&#1086;&#1088;&#1077;&#1074;&#1085;&#1086;&#1074;&#1072;&#1085;&#1080;&#1081;\&#1054;&#1073;&#1083;&#1072;&#1089;&#1090;&#1100;\2011\&#1046;&#1091;&#1082;&#1086;&#1074;&#1077;&#1094;%20&#1086;&#1073;&#1083;&#1072;&#1089;&#1090;&#1100;\&#1057;&#1086;&#1088;&#1077;&#1074;&#1085;&#1086;&#1074;&#1072;&#1085;&#1080;&#1103;\&#1054;&#1073;&#1083;&#1072;&#1089;&#1090;&#1100;\&#1057;&#1086;&#1088;&#1077;&#1074;&#1085;&#1086;&#1074;&#1072;&#1085;&#1080;&#1103;\&#1050;&#1091;&#1073;&#1086;&#1082;&#1056;&#1041;\&#1051;_&#1072;&#1056;&#1077;&#1089;&#1087;&#1052;&#1072;&#1081;09\&#1056;&#1077;&#1089;&#1087;&#1052;&#1072;&#1081;09&#1052;&#1091;&#1078;&#1056;&#1072;&#107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3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Documents%20and%20Settings/ADMIN/&#1056;&#1072;&#1073;&#1086;&#1095;&#1080;&#1081;%20&#1089;&#1090;&#1086;&#1083;/&#1051;_&#1040;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7;&#1088;&#1086;&#1090;&#1086;&#1082;&#1086;&#1083;&#1099;%20&#1089;&#1086;&#1088;&#1077;&#1074;&#1085;&#1086;&#1074;&#1072;&#1085;&#1080;&#1081;\&#1063;&#1080;&#1089;&#1090;&#1086;&#1090;&#1072;\&#1087;&#1088;&#1086;&#1090;&#1086;&#1082;&#1086;&#1083;&#1099;%20&#1089;&#1086;&#1088;&#1077;&#1074;&#1085;&#1086;&#1074;&#1072;&#1085;&#1080;&#1081;\&#1054;&#1073;&#1083;&#1072;&#1089;&#1090;&#1100;\2011\&#1046;&#1091;&#1082;&#1086;&#1074;&#1077;&#1094;%20&#1086;&#1073;&#1083;&#1072;&#1089;&#1090;&#1100;\&#1057;&#1086;&#1088;&#1077;&#1074;&#1085;&#1086;&#1074;&#1072;&#1085;&#1080;&#1103;\&#1054;&#1073;&#1083;&#1072;&#1089;&#1090;&#1100;\&#1057;&#1086;&#1088;&#1077;&#1074;&#1085;&#1086;&#1074;&#1072;&#1085;&#1080;&#1103;\&#1050;&#1091;&#1073;&#1086;&#1082;&#1056;&#1041;\&#1051;_&#1072;&#1056;&#1077;&#1089;&#1087;&#1052;&#1072;&#1081;09\&#1056;&#1077;&#1089;&#1087;&#1052;&#1072;&#1081;09&#1046;&#1077;&#1085;&#1056;&#1072;&#1073;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7;&#1088;&#1086;&#1090;&#1086;&#1082;&#1086;&#1083;&#1099;%20&#1089;&#1086;&#1088;&#1077;&#1074;&#1085;&#1086;&#1074;&#1072;&#1085;&#1080;&#1081;\&#1063;&#1080;&#1089;&#1090;&#1086;&#1090;&#1072;\&#1087;&#1088;&#1086;&#1090;&#1086;&#1082;&#1086;&#1083;&#1099;%20&#1089;&#1086;&#1088;&#1077;&#1074;&#1085;&#1086;&#1074;&#1072;&#1085;&#1080;&#1081;\&#1054;&#1073;&#1083;&#1072;&#1089;&#1090;&#1100;\2011\&#1046;&#1091;&#1082;&#1086;&#1074;&#1077;&#1094;%20&#1086;&#1073;&#1083;&#1072;&#1089;&#1090;&#1100;\&#1057;&#1086;&#1088;&#1077;&#1074;&#1085;&#1086;&#1074;&#1072;&#1085;&#1080;&#1103;\&#1054;&#1073;&#1083;&#1072;&#1089;&#1090;&#1100;\&#1057;&#1086;&#1088;&#1077;&#1074;&#1085;&#1086;&#1074;&#1072;&#1085;&#1080;&#1103;\&#1050;&#1091;&#1073;&#1086;&#1082;&#1056;&#1041;\L_A\&#1063;&#1052;%20&#1056;&#1041;_&#1078;&#1077;&#108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7;&#1088;&#1086;&#1090;&#1086;&#1082;&#1086;&#1083;&#1099;%20&#1089;&#1086;&#1088;&#1077;&#1074;&#1085;&#1086;&#1074;&#1072;&#1085;&#1080;&#1081;\&#1063;&#1080;&#1089;&#1090;&#1086;&#1090;&#1072;\&#1087;&#1088;&#1086;&#1090;&#1086;&#1082;&#1086;&#1083;&#1099;%20&#1089;&#1086;&#1088;&#1077;&#1074;&#1085;&#1086;&#1074;&#1072;&#1085;&#1080;&#1081;\&#1054;&#1073;&#1083;&#1072;&#1089;&#1090;&#1100;\2011\&#1046;&#1091;&#1082;&#1086;&#1074;&#1077;&#1094;%20&#1086;&#1073;&#1083;&#1072;&#1089;&#1090;&#1100;\4_&#1073;&#1086;&#1088;&#1100;&#1077;_&#1086;&#1073;&#1083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7;&#1088;&#1086;&#1090;&#1086;&#1082;&#1086;&#1083;&#1099;%20&#1089;&#1086;&#1088;&#1077;&#1074;&#1085;&#1086;&#1074;&#1072;&#1085;&#1080;&#1081;\&#1063;&#1080;&#1089;&#1090;&#1086;&#1090;&#1072;\&#1087;&#1088;&#1086;&#1090;&#1086;&#1082;&#1086;&#1083;&#1099;%20&#1089;&#1086;&#1088;&#1077;&#1074;&#1085;&#1086;&#1074;&#1072;&#1085;&#1080;&#1081;\&#1054;&#1073;&#1083;&#1072;&#1089;&#1090;&#1100;\2013\&#1057;&#1086;&#1088;&#1077;&#1074;&#1085;&#1086;&#1074;&#1072;&#1085;&#1080;&#1103;\&#1054;&#1073;&#1083;&#1072;&#1089;&#1090;&#1100;\2011\Documents%20and%20Settings\User\&#1056;&#1072;&#1073;&#1086;&#1095;&#1080;&#1081;%20&#1089;&#1090;&#1086;&#1083;\Results-Pervenstvo94-95&#1043;&#1086;&#1084;&#1077;&#1083;&#110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7;&#1088;&#1086;&#1090;&#1086;&#1082;&#1086;&#1083;&#1099;%20&#1089;&#1086;&#1088;&#1077;&#1074;&#1085;&#1086;&#1074;&#1072;&#1085;&#1080;&#1081;\&#1063;&#1080;&#1089;&#1090;&#1086;&#1090;&#1072;\&#1087;&#1088;&#1086;&#1090;&#1086;&#1082;&#1086;&#1083;&#1099;%20&#1089;&#1086;&#1088;&#1077;&#1074;&#1085;&#1086;&#1074;&#1072;&#1085;&#1080;&#1081;\&#1054;&#1073;&#1083;&#1072;&#1089;&#1090;&#1100;\2011\&#1046;&#1091;&#1082;&#1086;&#1074;&#1077;&#1094;%20&#1086;&#1073;&#1083;&#1072;&#1089;&#1090;&#1100;\&#1057;&#1086;&#1088;&#1077;&#1074;&#1085;&#1086;&#1074;&#1072;&#1085;&#1080;&#1103;\&#1054;&#1073;&#1083;&#1072;&#1089;&#1090;&#1100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79;&#1072;&#1103;&#1074;&#1082;&#1080;\&#1051;_&#1040;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7;&#1088;&#1086;&#1090;&#1086;&#1082;&#1086;&#1083;&#1099;%20&#1089;&#1086;&#1088;&#1077;&#1074;&#1085;&#1086;&#1074;&#1072;&#1085;&#1080;&#1081;\&#1063;&#1080;&#1089;&#1090;&#1086;&#1090;&#1072;\&#1087;&#1088;&#1086;&#1090;&#1086;&#1082;&#1086;&#1083;&#1099;%20&#1089;&#1086;&#1088;&#1077;&#1074;&#1085;&#1086;&#1074;&#1072;&#1085;&#1080;&#1081;\&#1054;&#1073;&#1083;&#1072;&#1089;&#1090;&#1100;\2011\&#1046;&#1091;&#1082;&#1086;&#1074;&#1077;&#1094;%20&#1086;&#1073;&#1083;&#1072;&#1089;&#1090;&#1100;\&#1057;&#1086;&#1088;&#1077;&#1074;&#1085;&#1086;&#1074;&#1072;&#1085;&#1080;&#1103;\&#1054;&#1073;&#1083;&#1072;&#1089;&#1090;&#1100;\&#1057;&#1086;&#1088;&#1077;&#1074;&#1085;&#1086;&#1074;&#1072;&#1085;&#1080;&#1103;\&#1050;&#1091;&#1073;&#1086;&#1082;&#1056;&#1041;\Documents%20and%20Settings\ADMIN\&#1056;&#1072;&#1073;&#1086;&#1095;&#1080;&#1081;%20&#1089;&#1090;&#1086;&#1083;\&#1051;_&#1040;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7;&#1088;&#1086;&#1090;&#1086;&#1082;&#1086;&#1083;&#1099;%20&#1089;&#1086;&#1088;&#1077;&#1074;&#1085;&#1086;&#1074;&#1072;&#1085;&#1080;&#1081;\&#1063;&#1080;&#1089;&#1090;&#1086;&#1090;&#1072;\&#1087;&#1088;&#1086;&#1090;&#1086;&#1082;&#1086;&#1083;&#1099;%20&#1089;&#1086;&#1088;&#1077;&#1074;&#1085;&#1086;&#1074;&#1072;&#1085;&#1080;&#1081;\&#1054;&#1073;&#1083;&#1072;&#1089;&#1090;&#1100;\2011\&#1046;&#1091;&#1082;&#1086;&#1074;&#1077;&#1094;%20&#1086;&#1073;&#1083;&#1072;&#1089;&#1090;&#1100;\&#1057;&#1086;&#1088;&#1077;&#1074;&#1085;&#1086;&#1074;&#1072;&#1085;&#1080;&#1103;\&#1054;&#1073;&#1083;&#1072;&#1089;&#1090;&#1100;\&#1057;&#1086;&#1088;&#1077;&#1074;&#1085;&#1086;&#1074;&#1072;&#1085;&#1080;&#1103;\&#1050;&#1091;&#1073;&#1086;&#1082;&#1056;&#1041;\&#1059;&#1085;&#1080;&#1074;&#1077;&#1088;&#1089;&#1080;&#1072;&#1076;&#1072;%202010%20&#1079;&#1080;&#1084;&#107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7;&#1086;&#1088;&#1077;&#1074;&#1085;&#1086;&#1074;&#1072;&#1085;&#1080;&#1103;/&#1054;&#1073;&#1083;&#1072;&#1089;&#1090;&#1100;/&#1053;&#1072;&#1096;&#1080;%20&#1076;&#1086;&#1082;&#1091;&#1084;&#1077;&#1085;&#1090;&#1099;/&#1087;&#1088;&#1086;&#1090;&#1086;&#1082;&#1086;&#1083;&#1099;%20&#1089;&#1086;&#1088;&#1077;&#1074;&#1085;&#1086;&#1074;&#1072;&#1085;&#1080;&#1081;/2010/Users/admin/Desktop/&#1051;_&#1040;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7;&#1086;&#1088;&#1077;&#1074;&#1085;&#1086;&#1074;&#1072;&#1085;&#1080;&#1103;/&#1054;&#1073;&#1083;&#1072;&#1089;&#1090;&#1100;/&#1051;_&#1072;&#1056;&#1077;&#1089;&#1087;&#1052;&#1072;&#1081;09/&#1056;&#1077;&#1089;&#1087;&#1052;&#1072;&#1081;09&#1052;&#1091;&#1078;&#1056;&#1072;&#1073;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7;&#1086;&#1088;&#1077;&#1074;&#1085;&#1086;&#1074;&#1072;&#1085;&#1080;&#1103;/&#1054;&#1073;&#1083;&#1072;&#1089;&#1090;&#1100;/&#1051;_&#1072;&#1056;&#1077;&#1089;&#1087;&#1052;&#1072;&#1081;09/&#1056;&#1077;&#1089;&#1087;&#1052;&#1072;&#1081;09&#1046;&#1077;&#1085;&#1056;&#1072;&#1073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4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&#1051;_&#1072;&#1056;&#1077;&#1089;&#1087;&#1052;&#1072;&#1081;09/&#1056;&#1077;&#1089;&#1087;&#1052;&#1072;&#1081;09&#1052;&#1091;&#1078;&#1056;&#1072;&#1073;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7;&#1086;&#1088;&#1077;&#1074;&#1085;&#1086;&#1074;&#1072;&#1085;&#1080;&#1103;/&#1054;&#1073;&#1083;&#1072;&#1089;&#1090;&#1100;/L_A/&#1063;&#1052;%20&#1056;&#1041;_&#1078;&#1077;&#108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7;&#1086;&#1088;&#1077;&#1074;&#1085;&#1086;&#1074;&#1072;&#1085;&#1080;&#1103;/&#1054;&#1073;&#1083;&#1072;&#1089;&#1090;&#1100;/&#1053;&#1072;&#1096;&#1080;%20&#1076;&#1086;&#1082;&#1091;&#1084;&#1077;&#1085;&#1090;&#1099;/&#1087;&#1088;&#1086;&#1090;&#1086;&#1082;&#1086;&#1083;&#1099;%20&#1089;&#1086;&#1088;&#1077;&#1074;&#1085;&#1086;&#1074;&#1072;&#1085;&#1080;&#1081;/2010/spartakiada%20DYSH%2093-94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7;&#1086;&#1088;&#1077;&#1074;&#1085;&#1086;&#1074;&#1072;&#1085;&#1080;&#1103;/&#1054;&#1073;&#1083;&#1072;&#1089;&#1090;&#1100;/Documents%20and%20Settings/ADMIN/&#1056;&#1072;&#1073;&#1086;&#1095;&#1080;&#1081;%20&#1089;&#1090;&#1086;&#1083;/&#1051;_&#1040;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7;&#1086;&#1088;&#1077;&#1074;&#1085;&#1086;&#1074;&#1072;&#1085;&#1080;&#1103;/&#1054;&#1073;&#1083;&#1072;&#1089;&#1090;&#1100;/&#1059;&#1085;&#1080;&#1074;&#1077;&#1088;&#1089;&#1080;&#1072;&#1076;&#1072;%202010%20&#1079;&#1080;&#1084;&#1072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Documents%20and%20Settings/ADMIN/&#1056;&#1072;&#1073;&#1086;&#1095;&#1080;&#1081;%20&#1089;&#1090;&#1086;&#1083;/&#1051;_&#1040;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&#1051;_&#1072;&#1056;&#1077;&#1089;&#1087;&#1052;&#1072;&#1081;09/&#1056;&#1077;&#1089;&#1087;&#1052;&#1072;&#1081;09&#1052;&#1091;&#1078;&#1056;&#1072;&#1073;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&#1051;_&#1072;&#1056;&#1077;&#1089;&#1087;&#1052;&#1072;&#1081;09/&#1056;&#1077;&#1089;&#1087;&#1052;&#1072;&#1081;09&#1046;&#1077;&#1085;&#1056;&#1072;&#1073;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L_A/&#1063;&#1052;%20&#1056;&#1041;_&#1078;&#1077;&#108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3;&#1077;&#1075;&#1082;&#1072;&#1103;%20&#1072;&#1090;&#1083;&#1077;&#1090;&#1080;&#1082;&#1072;\&#1086;&#1073;&#1083;&#1072;&#1089;&#1090;&#1100;\2012\Documents%20and%20Settings\User\&#1056;&#1072;&#1073;&#1086;&#1095;&#1080;&#1081;%20&#1089;&#1090;&#1086;&#1083;\Results-Pervenstvo94-95&#1043;&#1086;&#1084;&#1077;&#1083;&#110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Documents%20and%20Settings/ADMIN/&#1056;&#1072;&#1073;&#1086;&#1095;&#1080;&#1081;%20&#1089;&#1090;&#1086;&#1083;/&#1053;&#1072;&#1096;&#1080;%20&#1076;&#1086;&#1082;&#1091;&#1084;&#1077;&#1085;&#1090;&#1099;/&#1079;&#1072;&#1103;&#1074;&#1082;&#1080;/&#1051;_&#1040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3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&#1051;_&#1072;&#1056;&#1077;&#1089;&#1087;&#1052;&#1072;&#1081;09/&#1056;&#1077;&#1089;&#1087;&#1052;&#1072;&#1081;09&#1052;&#1091;&#1078;&#1056;&#1072;&#1073;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&#1059;&#1085;&#1080;&#1074;&#1077;&#1088;&#1089;&#1080;&#1072;&#1076;&#1072;%202010%20&#1079;&#1080;&#1084;&#1072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1/&#1046;&#1091;&#1082;&#1086;&#1074;&#1077;&#1094;%20&#1086;&#1073;&#1083;&#1072;&#1089;&#1090;&#1100;/4_&#1073;&#1086;&#1088;&#1100;&#1077;_&#1086;&#1073;&#1083;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&#1040;&#1076;&#1084;&#1080;&#1085;&#1080;&#1089;&#1090;&#1088;&#1072;&#1090;&#1086;&#1088;/&#1056;&#1072;&#1073;&#1086;&#1095;&#1080;&#1081;%20&#1089;&#1090;&#1086;&#1083;/&#1057;&#1087;_&#1050;&#1091;&#1073;&#1086;&#1082;_&#1072;&#1087;&#1088;&#1077;&#1083;&#1100;_2013/&#1057;&#1086;&#1088;&#1077;&#1074;&#1085;&#1086;&#1074;&#1072;&#1085;&#1080;&#1103;/&#1054;&#1073;&#1083;&#1072;&#1089;&#1090;&#1100;/2011/Documents%20and%20Settings/User/&#1056;&#1072;&#1073;&#1086;&#1095;&#1080;&#1081;%20&#1089;&#1090;&#1086;&#1083;/Results-Pervenstvo94-95&#1043;&#1086;&#1084;&#1077;&#1083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4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&#1051;_&#1072;&#1056;&#1077;&#1089;&#1087;&#1052;&#1072;&#1081;09/&#1056;&#1077;&#1089;&#1087;&#1052;&#1072;&#1081;09&#1046;&#1077;&#1085;&#1056;&#1072;&#1073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3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&#1051;_&#1072;&#1056;&#1077;&#1089;&#1087;&#1052;&#1072;&#1081;09/&#1056;&#1077;&#1089;&#1087;&#1052;&#1072;&#1081;09&#1046;&#1077;&#1085;&#1056;&#1072;&#1073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4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L_A/&#1063;&#1052;%20&#1056;&#1041;_&#1078;&#1077;&#108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3/&#1053;&#1072;&#1096;&#1080;%20&#1076;&#1086;&#1082;&#1091;&#1084;&#1077;&#1085;&#1090;&#1099;/&#1079;&#1072;&#1103;&#1074;&#1082;&#1080;/&#1053;&#1072;&#1096;&#1080;%20&#1076;&#1086;&#1082;&#1091;&#1084;&#1077;&#1085;&#1090;&#1099;/&#1057;&#1086;&#1088;&#1077;&#1074;&#1085;&#1086;&#1074;&#1072;&#1085;&#1080;&#1103;/&#1050;&#1091;&#1073;&#1086;&#1082;&#1056;&#1041;/L_A/&#1063;&#1052;%20&#1056;&#1041;_&#1078;&#1077;&#108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089;&#1086;&#1088;&#1077;&#1074;&#1085;&#1086;&#1074;&#1072;&#1085;&#1080;&#1081;/&#1054;&#1073;&#1083;&#1072;&#1089;&#1090;&#1100;/2014/&#1046;&#1091;&#1082;&#1086;&#1074;&#1077;&#1094;%20&#1086;&#1073;&#1083;&#1072;&#1089;&#1090;&#1100;/4_&#1073;&#1086;&#1088;&#1100;&#1077;_&#1086;&#1073;&#1083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 xml:space="preserve">I </v>
          </cell>
          <cell r="AG4">
            <v>0</v>
          </cell>
          <cell r="AH4" t="str">
            <v xml:space="preserve"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1.5973379629629629E-3</v>
          </cell>
          <cell r="P5" t="str">
            <v>МС</v>
          </cell>
          <cell r="Q5">
            <v>2.5290509259259259E-3</v>
          </cell>
          <cell r="R5" t="str">
            <v>МС</v>
          </cell>
          <cell r="S5">
            <v>5.4630787037037035E-3</v>
          </cell>
          <cell r="T5" t="str">
            <v>МС</v>
          </cell>
          <cell r="U5">
            <v>9.3751157407407412E-3</v>
          </cell>
          <cell r="V5" t="str">
            <v>МС</v>
          </cell>
          <cell r="W5">
            <v>1.9676041666666668E-2</v>
          </cell>
          <cell r="X5" t="str">
            <v>МС</v>
          </cell>
          <cell r="Y5">
            <v>0</v>
          </cell>
          <cell r="Z5" t="str">
            <v xml:space="preserve">I </v>
          </cell>
          <cell r="AA5">
            <v>0</v>
          </cell>
          <cell r="AB5" t="str">
            <v>КМС</v>
          </cell>
          <cell r="AC5">
            <v>5.8797453703703711E-3</v>
          </cell>
          <cell r="AD5" t="str">
            <v>МС</v>
          </cell>
          <cell r="AE5">
            <v>2.893634259259259E-3</v>
          </cell>
          <cell r="AF5" t="str">
            <v>II</v>
          </cell>
          <cell r="AG5">
            <v>5.9028935185185191E-3</v>
          </cell>
          <cell r="AH5" t="str">
            <v>II</v>
          </cell>
          <cell r="AI5">
            <v>8.8542824074074079E-3</v>
          </cell>
          <cell r="AJ5" t="str">
            <v xml:space="preserve">I </v>
          </cell>
          <cell r="AK5">
            <v>1.4120486111111113E-2</v>
          </cell>
          <cell r="AL5" t="str">
            <v>КМС</v>
          </cell>
          <cell r="AM5">
            <v>2.8819560185185184E-2</v>
          </cell>
          <cell r="AN5" t="str">
            <v>КМС</v>
          </cell>
          <cell r="AO5">
            <v>5.7291782407407406E-2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 xml:space="preserve"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3.9942129629629621E-4</v>
          </cell>
          <cell r="H6" t="str">
            <v xml:space="preserve">I </v>
          </cell>
          <cell r="I6">
            <v>5.4988425925925918E-4</v>
          </cell>
          <cell r="J6" t="str">
            <v>КМС</v>
          </cell>
          <cell r="K6">
            <v>9.4918981481481493E-4</v>
          </cell>
          <cell r="L6" t="str">
            <v xml:space="preserve">I </v>
          </cell>
          <cell r="M6">
            <v>1.2674768518518519E-3</v>
          </cell>
          <cell r="N6" t="str">
            <v>КМС</v>
          </cell>
          <cell r="O6">
            <v>1.6320601851851852E-3</v>
          </cell>
          <cell r="P6" t="str">
            <v>КМС</v>
          </cell>
          <cell r="Q6">
            <v>2.6158564814814816E-3</v>
          </cell>
          <cell r="R6" t="str">
            <v>КМС</v>
          </cell>
          <cell r="S6">
            <v>5.6135416666666669E-3</v>
          </cell>
          <cell r="T6" t="str">
            <v>КМС</v>
          </cell>
          <cell r="U6">
            <v>9.7223379629629621E-3</v>
          </cell>
          <cell r="V6" t="str">
            <v>КМС</v>
          </cell>
          <cell r="W6">
            <v>2.0428356481481481E-2</v>
          </cell>
          <cell r="X6" t="str">
            <v>КМС</v>
          </cell>
          <cell r="Y6">
            <v>3.1945601851851853E-3</v>
          </cell>
          <cell r="Z6" t="str">
            <v>II</v>
          </cell>
          <cell r="AA6">
            <v>4.1667824074074081E-3</v>
          </cell>
          <cell r="AB6" t="str">
            <v xml:space="preserve">I </v>
          </cell>
          <cell r="AC6">
            <v>6.1343750000000009E-3</v>
          </cell>
          <cell r="AD6" t="str">
            <v>КМС</v>
          </cell>
          <cell r="AE6">
            <v>3.0672453703703699E-3</v>
          </cell>
          <cell r="AF6" t="str">
            <v>III</v>
          </cell>
          <cell r="AG6">
            <v>6.4815972222222228E-3</v>
          </cell>
          <cell r="AH6" t="str">
            <v>III</v>
          </cell>
          <cell r="AI6">
            <v>9.4908564814814803E-3</v>
          </cell>
          <cell r="AJ6" t="str">
            <v>II</v>
          </cell>
          <cell r="AK6">
            <v>1.5046412037037037E-2</v>
          </cell>
          <cell r="AL6" t="str">
            <v xml:space="preserve">I </v>
          </cell>
          <cell r="AM6">
            <v>3.1250115740740741E-2</v>
          </cell>
          <cell r="AN6" t="str">
            <v xml:space="preserve">I </v>
          </cell>
          <cell r="AO6">
            <v>6.1805671296296293E-2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8.2100000000000009</v>
          </cell>
          <cell r="AV6" t="str">
            <v>II</v>
          </cell>
          <cell r="AW6">
            <v>14.21</v>
          </cell>
          <cell r="AX6" t="str">
            <v xml:space="preserve">I </v>
          </cell>
          <cell r="AY6">
            <v>4.6192129629629621E-4</v>
          </cell>
          <cell r="AZ6" t="str">
            <v xml:space="preserve">I </v>
          </cell>
          <cell r="BA6">
            <v>6.2511574074074075E-4</v>
          </cell>
          <cell r="BB6" t="str">
            <v xml:space="preserve"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 xml:space="preserve">I </v>
          </cell>
          <cell r="C7">
            <v>10.71</v>
          </cell>
          <cell r="D7" t="str">
            <v xml:space="preserve">I </v>
          </cell>
          <cell r="E7">
            <v>22.01</v>
          </cell>
          <cell r="F7" t="str">
            <v xml:space="preserve">I </v>
          </cell>
          <cell r="G7">
            <v>4.2835648148148144E-4</v>
          </cell>
          <cell r="H7" t="str">
            <v>II</v>
          </cell>
          <cell r="I7">
            <v>5.7303240740740741E-4</v>
          </cell>
          <cell r="J7" t="str">
            <v xml:space="preserve">I </v>
          </cell>
          <cell r="K7">
            <v>1.0070601851851853E-3</v>
          </cell>
          <cell r="L7" t="str">
            <v>II</v>
          </cell>
          <cell r="M7">
            <v>1.3311342592592593E-3</v>
          </cell>
          <cell r="N7" t="str">
            <v xml:space="preserve">I </v>
          </cell>
          <cell r="O7">
            <v>1.7130787037037036E-3</v>
          </cell>
          <cell r="P7" t="str">
            <v xml:space="preserve">I </v>
          </cell>
          <cell r="Q7">
            <v>2.7431712962962961E-3</v>
          </cell>
          <cell r="R7" t="str">
            <v xml:space="preserve">I </v>
          </cell>
          <cell r="S7">
            <v>5.9028935185185191E-3</v>
          </cell>
          <cell r="T7" t="str">
            <v xml:space="preserve">I </v>
          </cell>
          <cell r="U7">
            <v>1.0185300925925926E-2</v>
          </cell>
          <cell r="V7" t="str">
            <v xml:space="preserve">I </v>
          </cell>
          <cell r="W7">
            <v>2.1238541666666666E-2</v>
          </cell>
          <cell r="X7" t="str">
            <v xml:space="preserve">I </v>
          </cell>
          <cell r="Y7">
            <v>3.3681712962962962E-3</v>
          </cell>
          <cell r="Z7" t="str">
            <v>III</v>
          </cell>
          <cell r="AA7">
            <v>4.3982638888888891E-3</v>
          </cell>
          <cell r="AB7" t="str">
            <v>II</v>
          </cell>
          <cell r="AC7">
            <v>6.5394675925925924E-3</v>
          </cell>
          <cell r="AD7" t="str">
            <v xml:space="preserve">I </v>
          </cell>
          <cell r="AE7">
            <v>3.2408564814814813E-3</v>
          </cell>
          <cell r="AF7" t="str">
            <v>I юн.</v>
          </cell>
          <cell r="AG7">
            <v>6.9445601851851856E-3</v>
          </cell>
          <cell r="AH7" t="str">
            <v>I юн.</v>
          </cell>
          <cell r="AI7">
            <v>1.0301041666666667E-2</v>
          </cell>
          <cell r="AJ7" t="str">
            <v>III</v>
          </cell>
          <cell r="AK7">
            <v>1.5856597222222223E-2</v>
          </cell>
          <cell r="AL7" t="str">
            <v>II</v>
          </cell>
          <cell r="AM7">
            <v>3.3333449074074074E-2</v>
          </cell>
          <cell r="AN7" t="str">
            <v>II</v>
          </cell>
          <cell r="AO7">
            <v>6.5972337962962965E-2</v>
          </cell>
          <cell r="AP7" t="str">
            <v xml:space="preserve">I </v>
          </cell>
          <cell r="AQ7">
            <v>0.11875011574074074</v>
          </cell>
          <cell r="AR7" t="str">
            <v xml:space="preserve">I </v>
          </cell>
          <cell r="AS7">
            <v>0.1979167824074074</v>
          </cell>
          <cell r="AT7" t="str">
            <v xml:space="preserve"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4.6886574074074067E-4</v>
          </cell>
          <cell r="AZ7" t="str">
            <v>II</v>
          </cell>
          <cell r="BA7">
            <v>6.6562499999999998E-4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4.6307870370370367E-4</v>
          </cell>
          <cell r="H8" t="str">
            <v>III</v>
          </cell>
          <cell r="I8">
            <v>6.0196759259259264E-4</v>
          </cell>
          <cell r="J8" t="str">
            <v>II</v>
          </cell>
          <cell r="K8">
            <v>1.0765046296296297E-3</v>
          </cell>
          <cell r="L8" t="str">
            <v>III</v>
          </cell>
          <cell r="M8">
            <v>1.400578703703704E-3</v>
          </cell>
          <cell r="N8" t="str">
            <v>II</v>
          </cell>
          <cell r="O8">
            <v>1.8056712962962963E-3</v>
          </cell>
          <cell r="P8" t="str">
            <v>II</v>
          </cell>
          <cell r="Q8">
            <v>2.893634259259259E-3</v>
          </cell>
          <cell r="R8" t="str">
            <v>II</v>
          </cell>
          <cell r="S8">
            <v>6.250115740740741E-3</v>
          </cell>
          <cell r="T8" t="str">
            <v>II</v>
          </cell>
          <cell r="U8">
            <v>1.0764004629629629E-2</v>
          </cell>
          <cell r="V8" t="str">
            <v>II</v>
          </cell>
          <cell r="W8">
            <v>2.2569560185185186E-2</v>
          </cell>
          <cell r="X8" t="str">
            <v>II</v>
          </cell>
          <cell r="Y8">
            <v>3.703819444444444E-3</v>
          </cell>
          <cell r="Z8" t="str">
            <v>I юн.</v>
          </cell>
          <cell r="AA8">
            <v>4.7454861111111109E-3</v>
          </cell>
          <cell r="AB8" t="str">
            <v>III</v>
          </cell>
          <cell r="AC8">
            <v>6.8866898148148142E-3</v>
          </cell>
          <cell r="AD8" t="str">
            <v>II</v>
          </cell>
          <cell r="AE8">
            <v>3.5880787037037031E-3</v>
          </cell>
          <cell r="AF8" t="str">
            <v>II юн.</v>
          </cell>
          <cell r="AG8">
            <v>7.5232638888888892E-3</v>
          </cell>
          <cell r="AH8" t="str">
            <v>II юн.</v>
          </cell>
          <cell r="AI8">
            <v>1.111122685185185E-2</v>
          </cell>
          <cell r="AJ8" t="str">
            <v>I юн.</v>
          </cell>
          <cell r="AK8">
            <v>1.7129745370370372E-2</v>
          </cell>
          <cell r="AL8" t="str">
            <v>III</v>
          </cell>
          <cell r="AM8">
            <v>3.6111226851851849E-2</v>
          </cell>
          <cell r="AN8" t="str">
            <v>III</v>
          </cell>
          <cell r="AO8">
            <v>7.0139004629629631E-2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4.9780092592592595E-4</v>
          </cell>
          <cell r="AZ8" t="str">
            <v>III</v>
          </cell>
          <cell r="BA8">
            <v>7.2349537037037044E-4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4.9780092592592595E-4</v>
          </cell>
          <cell r="H9" t="str">
            <v>I юн.</v>
          </cell>
          <cell r="I9">
            <v>6.4826388888888887E-4</v>
          </cell>
          <cell r="J9" t="str">
            <v>III</v>
          </cell>
          <cell r="K9">
            <v>1.1575231481481482E-3</v>
          </cell>
          <cell r="L9" t="str">
            <v>I юн.</v>
          </cell>
          <cell r="M9">
            <v>1.5047453703703705E-3</v>
          </cell>
          <cell r="N9" t="str">
            <v>III</v>
          </cell>
          <cell r="O9">
            <v>1.9445601851851852E-3</v>
          </cell>
          <cell r="P9" t="str">
            <v>III</v>
          </cell>
          <cell r="Q9">
            <v>3.0672453703703699E-3</v>
          </cell>
          <cell r="R9" t="str">
            <v>III</v>
          </cell>
          <cell r="S9">
            <v>6.7130787037037037E-3</v>
          </cell>
          <cell r="T9" t="str">
            <v>III</v>
          </cell>
          <cell r="U9">
            <v>1.1516319444444445E-2</v>
          </cell>
          <cell r="V9" t="str">
            <v>III</v>
          </cell>
          <cell r="W9">
            <v>2.4074189814814819E-2</v>
          </cell>
          <cell r="X9" t="str">
            <v>III</v>
          </cell>
          <cell r="Y9">
            <v>3.8890046296296294E-3</v>
          </cell>
          <cell r="Z9" t="str">
            <v>II юн.</v>
          </cell>
          <cell r="AA9">
            <v>5.2084490740740737E-3</v>
          </cell>
          <cell r="AB9" t="str">
            <v>I юн.</v>
          </cell>
          <cell r="AC9">
            <v>7.4075231481481483E-3</v>
          </cell>
          <cell r="AD9" t="str">
            <v>III</v>
          </cell>
          <cell r="AE9">
            <v>3.9353009259259254E-3</v>
          </cell>
          <cell r="AF9" t="str">
            <v>III юн.</v>
          </cell>
          <cell r="AG9">
            <v>8.2177083333333338E-3</v>
          </cell>
          <cell r="AH9" t="str">
            <v>III юн.</v>
          </cell>
          <cell r="AI9">
            <v>1.1805671296296295E-2</v>
          </cell>
          <cell r="AJ9" t="str">
            <v>II юн.</v>
          </cell>
          <cell r="AK9">
            <v>1.9097337962962962E-2</v>
          </cell>
          <cell r="AL9" t="str">
            <v>I юн.</v>
          </cell>
          <cell r="AM9">
            <v>4.0277893518518522E-2</v>
          </cell>
          <cell r="AN9" t="str">
            <v>I юн.</v>
          </cell>
          <cell r="AO9">
            <v>7.6389004629629623E-2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0.26041678240740701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5.3252314814814807E-4</v>
          </cell>
          <cell r="AZ9" t="str">
            <v>I юн.</v>
          </cell>
          <cell r="BA9">
            <v>7.9293981481481479E-4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 xml:space="preserve">I </v>
          </cell>
          <cell r="BG9">
            <v>50</v>
          </cell>
          <cell r="BH9" t="str">
            <v xml:space="preserve">I </v>
          </cell>
          <cell r="BI9">
            <v>16.600000000000001</v>
          </cell>
          <cell r="BJ9" t="str">
            <v xml:space="preserve"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5.4409722222222218E-4</v>
          </cell>
          <cell r="H10" t="str">
            <v>II юн.</v>
          </cell>
          <cell r="I10">
            <v>6.9456018518518521E-4</v>
          </cell>
          <cell r="J10" t="str">
            <v>I юн.</v>
          </cell>
          <cell r="K10">
            <v>1.2269675925925926E-3</v>
          </cell>
          <cell r="L10" t="str">
            <v>II юн.</v>
          </cell>
          <cell r="M10">
            <v>1.620486111111111E-3</v>
          </cell>
          <cell r="N10" t="str">
            <v>I юн.</v>
          </cell>
          <cell r="O10">
            <v>2.0834490740740739E-3</v>
          </cell>
          <cell r="P10" t="str">
            <v>I юн.</v>
          </cell>
          <cell r="Q10">
            <v>3.2987268518518517E-3</v>
          </cell>
          <cell r="R10" t="str">
            <v>I юн.</v>
          </cell>
          <cell r="S10">
            <v>7.1760416666666674E-3</v>
          </cell>
          <cell r="T10" t="str">
            <v>I юн.</v>
          </cell>
          <cell r="U10">
            <v>1.2326504629629628E-2</v>
          </cell>
          <cell r="V10" t="str">
            <v>I юн.</v>
          </cell>
          <cell r="W10">
            <v>2.638900462962963E-2</v>
          </cell>
          <cell r="X10" t="str">
            <v>б/р</v>
          </cell>
          <cell r="Y10">
            <v>4.4329861111111106E-3</v>
          </cell>
          <cell r="Z10" t="str">
            <v>б/р</v>
          </cell>
          <cell r="AA10">
            <v>5.5556712962962973E-3</v>
          </cell>
          <cell r="AB10" t="str">
            <v>б/р</v>
          </cell>
          <cell r="AC10">
            <v>7.986226851851852E-3</v>
          </cell>
          <cell r="AD10" t="str">
            <v>б/р</v>
          </cell>
          <cell r="AE10">
            <v>4.1667824074074081E-3</v>
          </cell>
          <cell r="AF10" t="str">
            <v>б/р</v>
          </cell>
          <cell r="AG10">
            <v>8.3334490740740747E-3</v>
          </cell>
          <cell r="AH10" t="str">
            <v>б/р</v>
          </cell>
          <cell r="AI10">
            <v>1.2500115740740739E-2</v>
          </cell>
          <cell r="AJ10" t="str">
            <v>III юн.</v>
          </cell>
          <cell r="AK10">
            <v>2.0139004629629628E-2</v>
          </cell>
          <cell r="AL10" t="str">
            <v>II юн.</v>
          </cell>
          <cell r="AM10">
            <v>4.4444560185185188E-2</v>
          </cell>
          <cell r="AN10" t="str">
            <v>б/р</v>
          </cell>
          <cell r="AO10">
            <v>8.541678240740741E-2</v>
          </cell>
          <cell r="AP10" t="str">
            <v>б/р</v>
          </cell>
          <cell r="AQ10">
            <v>0.30208344907407397</v>
          </cell>
          <cell r="AR10" t="str">
            <v>II</v>
          </cell>
          <cell r="AS10">
            <v>0.30208344907407397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19.010000000000002</v>
          </cell>
          <cell r="AX10" t="str">
            <v>II юн.</v>
          </cell>
          <cell r="AY10">
            <v>5.6724537037037041E-4</v>
          </cell>
          <cell r="AZ10" t="str">
            <v>б/р</v>
          </cell>
          <cell r="BA10">
            <v>8.6238425925925925E-4</v>
          </cell>
          <cell r="BB10" t="str">
            <v>б/р</v>
          </cell>
          <cell r="BC10">
            <v>65</v>
          </cell>
          <cell r="BD10" t="str">
            <v xml:space="preserve"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18.399999999999999</v>
          </cell>
          <cell r="BJ10" t="str">
            <v>КМС</v>
          </cell>
          <cell r="BK10">
            <v>4.2</v>
          </cell>
          <cell r="BL10" t="str">
            <v xml:space="preserve">I </v>
          </cell>
          <cell r="BM10">
            <v>1.85</v>
          </cell>
          <cell r="BN10" t="str">
            <v xml:space="preserve">I </v>
          </cell>
          <cell r="BO10">
            <v>6.7</v>
          </cell>
          <cell r="BP10" t="str">
            <v xml:space="preserve">I </v>
          </cell>
          <cell r="BQ10">
            <v>14</v>
          </cell>
          <cell r="BR10" t="str">
            <v xml:space="preserve">I </v>
          </cell>
        </row>
        <row r="11">
          <cell r="A11">
            <v>8.2100000000000009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6.1354166666666664E-4</v>
          </cell>
          <cell r="H11" t="str">
            <v>III юн.</v>
          </cell>
          <cell r="I11">
            <v>7.5347222222222222E-4</v>
          </cell>
          <cell r="J11" t="str">
            <v>II юн.</v>
          </cell>
          <cell r="K11">
            <v>1.3195601851851851E-3</v>
          </cell>
          <cell r="L11" t="str">
            <v>III юн.</v>
          </cell>
          <cell r="M11">
            <v>1.7362268518518519E-3</v>
          </cell>
          <cell r="N11" t="str">
            <v>II юн.</v>
          </cell>
          <cell r="O11">
            <v>2.2570601851851853E-3</v>
          </cell>
          <cell r="P11" t="str">
            <v>II юн.</v>
          </cell>
          <cell r="Q11">
            <v>3.5880787037037031E-3</v>
          </cell>
          <cell r="R11" t="str">
            <v>II юн.</v>
          </cell>
          <cell r="S11">
            <v>7.6390046296296301E-3</v>
          </cell>
          <cell r="T11" t="str">
            <v>II юн.</v>
          </cell>
          <cell r="U11">
            <v>1.3194560185185182E-2</v>
          </cell>
          <cell r="V11" t="str">
            <v>II юн.</v>
          </cell>
          <cell r="W11">
            <v>3.0558217592592592E-2</v>
          </cell>
          <cell r="X11" t="str">
            <v>б/р</v>
          </cell>
          <cell r="Y11">
            <v>4.7222337962962997E-2</v>
          </cell>
          <cell r="Z11" t="str">
            <v>б/р</v>
          </cell>
          <cell r="AA11">
            <v>6.2499999999999995E-3</v>
          </cell>
          <cell r="AB11" t="str">
            <v>б/р</v>
          </cell>
          <cell r="AC11">
            <v>1.319722222222222E-2</v>
          </cell>
          <cell r="AD11" t="str">
            <v>б/р</v>
          </cell>
          <cell r="AE11">
            <v>8.2187500000000004E-3</v>
          </cell>
          <cell r="AF11" t="str">
            <v>б/р</v>
          </cell>
          <cell r="AG11">
            <v>9.6064814814814815E-3</v>
          </cell>
          <cell r="AH11" t="str">
            <v>б/р</v>
          </cell>
          <cell r="AI11">
            <v>1.3194560185185182E-2</v>
          </cell>
          <cell r="AJ11" t="str">
            <v>б/р</v>
          </cell>
          <cell r="AK11">
            <v>2.1527893518518516E-2</v>
          </cell>
          <cell r="AL11" t="str">
            <v>III юн.</v>
          </cell>
          <cell r="AM11">
            <v>4.5138888888888888E-2</v>
          </cell>
          <cell r="AN11" t="str">
            <v>б/р</v>
          </cell>
          <cell r="AO11">
            <v>0.12708344907407401</v>
          </cell>
          <cell r="AP11" t="str">
            <v>б/р</v>
          </cell>
          <cell r="AQ11">
            <v>0.34375011574074099</v>
          </cell>
          <cell r="AR11" t="str">
            <v>II</v>
          </cell>
          <cell r="AS11">
            <v>0.34375011574074099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6.8287037037037025E-4</v>
          </cell>
          <cell r="AZ11" t="str">
            <v>б/р</v>
          </cell>
          <cell r="BA11">
            <v>8.7974537037037047E-4</v>
          </cell>
          <cell r="BB11" t="str">
            <v>б/р</v>
          </cell>
          <cell r="BC11">
            <v>68</v>
          </cell>
          <cell r="BD11" t="str">
            <v xml:space="preserve"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4.5999999999999996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8.7100000000000009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6.829861111111111E-4</v>
          </cell>
          <cell r="H12" t="str">
            <v>б/р</v>
          </cell>
          <cell r="I12">
            <v>8.1030092592592601E-4</v>
          </cell>
          <cell r="J12" t="str">
            <v>III юн.</v>
          </cell>
          <cell r="K12">
            <v>1.446875E-3</v>
          </cell>
          <cell r="L12" t="str">
            <v>б/р</v>
          </cell>
          <cell r="M12">
            <v>1.8519675925925926E-3</v>
          </cell>
          <cell r="N12" t="str">
            <v>III юн.</v>
          </cell>
          <cell r="O12">
            <v>2.4885416666666667E-3</v>
          </cell>
          <cell r="P12" t="str">
            <v>III юн.</v>
          </cell>
          <cell r="Q12">
            <v>3.819560185185185E-3</v>
          </cell>
          <cell r="R12" t="str">
            <v>III юн.</v>
          </cell>
          <cell r="S12">
            <v>8.3334490740740747E-3</v>
          </cell>
          <cell r="T12" t="str">
            <v>III юн.</v>
          </cell>
          <cell r="U12">
            <v>1.4236226851851851E-2</v>
          </cell>
          <cell r="V12" t="str">
            <v>б/р</v>
          </cell>
          <cell r="W12">
            <v>3.5072106481481478E-2</v>
          </cell>
          <cell r="X12" t="str">
            <v>б/р</v>
          </cell>
          <cell r="Y12">
            <v>8.8889004629629606E-2</v>
          </cell>
          <cell r="Z12" t="str">
            <v>б/р</v>
          </cell>
          <cell r="AA12">
            <v>6.9444444444444441E-3</v>
          </cell>
          <cell r="AB12" t="str">
            <v>б/р</v>
          </cell>
          <cell r="AC12">
            <v>1.4238888888888888E-2</v>
          </cell>
          <cell r="AD12" t="str">
            <v>б/р</v>
          </cell>
          <cell r="AE12">
            <v>8.3344907407407413E-3</v>
          </cell>
          <cell r="AF12" t="str">
            <v>б/р</v>
          </cell>
          <cell r="AG12">
            <v>9.7222222222222224E-3</v>
          </cell>
          <cell r="AH12" t="str">
            <v>б/р</v>
          </cell>
          <cell r="AI12">
            <v>1.3888888888888888E-2</v>
          </cell>
          <cell r="AJ12" t="str">
            <v>б/р</v>
          </cell>
          <cell r="AK12">
            <v>2.2916782407407407E-2</v>
          </cell>
          <cell r="AL12" t="str">
            <v>б/р</v>
          </cell>
          <cell r="AM12">
            <v>4.5833333333333337E-2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0.38541678240740701</v>
          </cell>
          <cell r="AR12" t="str">
            <v>II</v>
          </cell>
          <cell r="AS12">
            <v>0.38541678240740701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1.2384259259259258E-3</v>
          </cell>
          <cell r="AZ12" t="str">
            <v>б/р</v>
          </cell>
          <cell r="BA12">
            <v>9.2592592592592585E-4</v>
          </cell>
          <cell r="BB12" t="str">
            <v>б/р</v>
          </cell>
          <cell r="BC12">
            <v>80</v>
          </cell>
          <cell r="BD12" t="str">
            <v xml:space="preserve"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5.0999999999999996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1.3773148148148147E-3</v>
          </cell>
          <cell r="H13" t="str">
            <v>б/р</v>
          </cell>
          <cell r="I13">
            <v>8.6817129629629625E-4</v>
          </cell>
          <cell r="J13" t="str">
            <v>б/р</v>
          </cell>
          <cell r="K13">
            <v>2.1412037037037038E-3</v>
          </cell>
          <cell r="L13" t="str">
            <v>б/р</v>
          </cell>
          <cell r="M13">
            <v>1.967708333333333E-3</v>
          </cell>
          <cell r="N13" t="str">
            <v>б/р</v>
          </cell>
          <cell r="O13">
            <v>2.7778935185185185E-3</v>
          </cell>
          <cell r="P13" t="str">
            <v>б/р</v>
          </cell>
          <cell r="Q13">
            <v>4.2825231481481481E-3</v>
          </cell>
          <cell r="R13" t="str">
            <v>б/р</v>
          </cell>
          <cell r="S13">
            <v>9.2593750000000002E-3</v>
          </cell>
          <cell r="T13" t="str">
            <v>б/р</v>
          </cell>
          <cell r="U13">
            <v>2.3613773148148148E-2</v>
          </cell>
          <cell r="V13" t="str">
            <v>б/р</v>
          </cell>
          <cell r="W13">
            <v>3.7499999999999999E-2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7.6388888888888886E-3</v>
          </cell>
          <cell r="AB13" t="str">
            <v>б/р</v>
          </cell>
          <cell r="AC13">
            <v>2.361111111111111E-2</v>
          </cell>
          <cell r="AD13" t="str">
            <v>б/р</v>
          </cell>
          <cell r="AE13">
            <v>3.4722222222222224E-2</v>
          </cell>
          <cell r="AF13" t="str">
            <v>б/р</v>
          </cell>
          <cell r="AG13">
            <v>1.0416666666666666E-2</v>
          </cell>
          <cell r="AH13" t="str">
            <v>б/р</v>
          </cell>
          <cell r="AI13">
            <v>1.4583333333333332E-2</v>
          </cell>
          <cell r="AJ13" t="str">
            <v>б/р</v>
          </cell>
          <cell r="AK13">
            <v>2.361111111111111E-2</v>
          </cell>
          <cell r="AL13" t="str">
            <v>б/р</v>
          </cell>
          <cell r="AM13">
            <v>4.6527777777777779E-2</v>
          </cell>
          <cell r="AN13" t="str">
            <v>б/р</v>
          </cell>
          <cell r="AO13">
            <v>0.21041678240740699</v>
          </cell>
          <cell r="AP13" t="str">
            <v>б/р</v>
          </cell>
          <cell r="AQ13">
            <v>0.42708344907407397</v>
          </cell>
          <cell r="AR13" t="str">
            <v>II</v>
          </cell>
          <cell r="AS13">
            <v>0.42708344907407397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2.0023148148148148E-3</v>
          </cell>
          <cell r="AZ13" t="str">
            <v>б/р</v>
          </cell>
          <cell r="BA13">
            <v>9.8379629629629642E-4</v>
          </cell>
          <cell r="BB13" t="str">
            <v>б/р</v>
          </cell>
          <cell r="BC13">
            <v>120</v>
          </cell>
          <cell r="BD13" t="str">
            <v xml:space="preserve"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2.2799999999999998</v>
          </cell>
          <cell r="BN13" t="str">
            <v>МСМК</v>
          </cell>
          <cell r="BO13">
            <v>8.0500000000000007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4.2349537037037033E-2</v>
          </cell>
          <cell r="H14" t="str">
            <v>б/р</v>
          </cell>
          <cell r="I14">
            <v>2.7662037037037034E-3</v>
          </cell>
          <cell r="J14" t="str">
            <v>б/р</v>
          </cell>
          <cell r="K14">
            <v>3.4606481481481485E-3</v>
          </cell>
          <cell r="L14" t="str">
            <v>б/р</v>
          </cell>
          <cell r="M14">
            <v>2.7662037037037034E-3</v>
          </cell>
          <cell r="N14" t="str">
            <v>б/р</v>
          </cell>
          <cell r="O14">
            <v>4.155092592592593E-3</v>
          </cell>
          <cell r="P14" t="str">
            <v>б/р</v>
          </cell>
          <cell r="Q14">
            <v>7.6273148148148151E-3</v>
          </cell>
          <cell r="R14" t="str">
            <v>б/р</v>
          </cell>
          <cell r="S14">
            <v>1.0405092592592593E-2</v>
          </cell>
          <cell r="T14" t="str">
            <v>б/р</v>
          </cell>
          <cell r="U14">
            <v>7.9849537037037038E-2</v>
          </cell>
          <cell r="V14" t="str">
            <v>б/р</v>
          </cell>
          <cell r="W14">
            <v>7.9849537037037038E-2</v>
          </cell>
          <cell r="X14" t="str">
            <v>б/р</v>
          </cell>
          <cell r="Y14">
            <v>0.17222233796296299</v>
          </cell>
          <cell r="Z14" t="str">
            <v>б/р</v>
          </cell>
          <cell r="AA14">
            <v>8.3333333333333332E-3</v>
          </cell>
          <cell r="AB14" t="str">
            <v>б/р</v>
          </cell>
          <cell r="AC14">
            <v>7.9849537037037038E-2</v>
          </cell>
          <cell r="AD14" t="str">
            <v>б/р</v>
          </cell>
          <cell r="AE14">
            <v>7.9849537037037038E-2</v>
          </cell>
          <cell r="AF14" t="str">
            <v>б/р</v>
          </cell>
          <cell r="AG14">
            <v>1.1793981481481482E-2</v>
          </cell>
          <cell r="AH14" t="str">
            <v>б/р</v>
          </cell>
          <cell r="AI14">
            <v>1.8043981481481484E-2</v>
          </cell>
          <cell r="AJ14" t="str">
            <v>б/р</v>
          </cell>
          <cell r="AK14">
            <v>2.4988425925925928E-2</v>
          </cell>
          <cell r="AL14" t="str">
            <v>б/р</v>
          </cell>
          <cell r="AM14">
            <v>4.7905092592592589E-2</v>
          </cell>
          <cell r="AN14" t="str">
            <v>б/р</v>
          </cell>
          <cell r="AO14">
            <v>0.25208344907407398</v>
          </cell>
          <cell r="AP14" t="str">
            <v>б/р</v>
          </cell>
          <cell r="AQ14">
            <v>0.46875011574074099</v>
          </cell>
          <cell r="AR14" t="str">
            <v>II</v>
          </cell>
          <cell r="AS14">
            <v>0.46875011574074099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7.9849537037037038E-2</v>
          </cell>
          <cell r="AZ14" t="str">
            <v>б/р</v>
          </cell>
          <cell r="BA14">
            <v>1.0416666666666667E-3</v>
          </cell>
          <cell r="BB14" t="str">
            <v>б/р</v>
          </cell>
          <cell r="BC14">
            <v>1000</v>
          </cell>
          <cell r="BD14" t="str">
            <v xml:space="preserve"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 xml:space="preserve">I </v>
          </cell>
          <cell r="AG4">
            <v>0</v>
          </cell>
          <cell r="AH4" t="str">
            <v xml:space="preserve"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1.3890046296296298E-3</v>
          </cell>
          <cell r="N5" t="str">
            <v>МС</v>
          </cell>
          <cell r="O5">
            <v>1.8172453703703701E-3</v>
          </cell>
          <cell r="P5" t="str">
            <v>МС</v>
          </cell>
          <cell r="Q5">
            <v>2.847337962962963E-3</v>
          </cell>
          <cell r="R5" t="str">
            <v>МС</v>
          </cell>
          <cell r="S5">
            <v>6.203819444444445E-3</v>
          </cell>
          <cell r="T5" t="str">
            <v>МС</v>
          </cell>
          <cell r="U5">
            <v>1.0764004629629629E-2</v>
          </cell>
          <cell r="V5" t="str">
            <v>МС</v>
          </cell>
          <cell r="W5">
            <v>2.2453819444444443E-2</v>
          </cell>
          <cell r="X5" t="str">
            <v>МС</v>
          </cell>
          <cell r="Y5">
            <v>0</v>
          </cell>
          <cell r="Z5" t="str">
            <v xml:space="preserve">I </v>
          </cell>
          <cell r="AA5">
            <v>0</v>
          </cell>
          <cell r="AB5" t="str">
            <v>КМС</v>
          </cell>
          <cell r="AC5">
            <v>6.7709490740740742E-3</v>
          </cell>
          <cell r="AD5" t="str">
            <v>МС</v>
          </cell>
          <cell r="AE5">
            <v>3.2408564814814813E-3</v>
          </cell>
          <cell r="AF5" t="str">
            <v>II</v>
          </cell>
          <cell r="AG5">
            <v>6.7130787037037037E-3</v>
          </cell>
          <cell r="AH5" t="str">
            <v>II</v>
          </cell>
          <cell r="AI5">
            <v>9.2593750000000002E-3</v>
          </cell>
          <cell r="AJ5" t="str">
            <v>КМС</v>
          </cell>
          <cell r="AK5">
            <v>1.5972337962962962E-2</v>
          </cell>
          <cell r="AL5" t="str">
            <v>КМС</v>
          </cell>
          <cell r="AM5">
            <v>3.1944560185185183E-2</v>
          </cell>
          <cell r="AN5" t="str">
            <v>МС</v>
          </cell>
          <cell r="AO5">
            <v>6.4930671296296302E-2</v>
          </cell>
          <cell r="AP5" t="str">
            <v>МС</v>
          </cell>
          <cell r="AQ5">
            <v>0</v>
          </cell>
          <cell r="AR5" t="str">
            <v xml:space="preserve"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1.1000000000000001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4.6307870370370367E-4</v>
          </cell>
          <cell r="H6" t="str">
            <v xml:space="preserve">I </v>
          </cell>
          <cell r="I6">
            <v>6.2511574074074075E-4</v>
          </cell>
          <cell r="J6" t="str">
            <v>КМС</v>
          </cell>
          <cell r="K6">
            <v>1.1054398148148147E-3</v>
          </cell>
          <cell r="L6" t="str">
            <v xml:space="preserve">I </v>
          </cell>
          <cell r="M6">
            <v>1.458449074074074E-3</v>
          </cell>
          <cell r="N6" t="str">
            <v>КМС</v>
          </cell>
          <cell r="O6">
            <v>1.8866898148148148E-3</v>
          </cell>
          <cell r="P6" t="str">
            <v>КМС</v>
          </cell>
          <cell r="Q6">
            <v>2.9862268518518515E-3</v>
          </cell>
          <cell r="R6" t="str">
            <v>КМС</v>
          </cell>
          <cell r="S6">
            <v>6.4468750000000003E-3</v>
          </cell>
          <cell r="T6" t="str">
            <v>КМС</v>
          </cell>
          <cell r="U6">
            <v>1.1226967592592592E-2</v>
          </cell>
          <cell r="V6" t="str">
            <v>КМС</v>
          </cell>
          <cell r="W6">
            <v>2.3611226851851852E-2</v>
          </cell>
          <cell r="X6" t="str">
            <v>КМС</v>
          </cell>
          <cell r="Y6">
            <v>3.819560185185185E-3</v>
          </cell>
          <cell r="Z6" t="str">
            <v>II</v>
          </cell>
          <cell r="AA6">
            <v>4.7454861111111109E-3</v>
          </cell>
          <cell r="AB6" t="str">
            <v xml:space="preserve">I </v>
          </cell>
          <cell r="AC6">
            <v>7.2917824074074074E-3</v>
          </cell>
          <cell r="AD6" t="str">
            <v>КМС</v>
          </cell>
          <cell r="AE6">
            <v>3.4144675925925922E-3</v>
          </cell>
          <cell r="AF6" t="str">
            <v>III</v>
          </cell>
          <cell r="AG6">
            <v>7.2917824074074074E-3</v>
          </cell>
          <cell r="AH6" t="str">
            <v>III</v>
          </cell>
          <cell r="AI6">
            <v>9.953819444444444E-3</v>
          </cell>
          <cell r="AJ6" t="str">
            <v xml:space="preserve">I </v>
          </cell>
          <cell r="AK6">
            <v>1.7014004629629629E-2</v>
          </cell>
          <cell r="AL6" t="str">
            <v xml:space="preserve">I </v>
          </cell>
          <cell r="AM6">
            <v>3.3680671296296295E-2</v>
          </cell>
          <cell r="AN6" t="str">
            <v>КМС</v>
          </cell>
          <cell r="AO6">
            <v>7.0833449074074073E-2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 xml:space="preserve">I </v>
          </cell>
          <cell r="AU6">
            <v>5.3368055555555558E-4</v>
          </cell>
          <cell r="AV6" t="str">
            <v xml:space="preserve">I </v>
          </cell>
          <cell r="AW6">
            <v>7.4085648148148155E-4</v>
          </cell>
          <cell r="AX6" t="str">
            <v xml:space="preserve"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 xml:space="preserve">I </v>
          </cell>
          <cell r="C7">
            <v>12.31</v>
          </cell>
          <cell r="D7" t="str">
            <v xml:space="preserve">I </v>
          </cell>
          <cell r="E7">
            <v>25.31</v>
          </cell>
          <cell r="F7" t="str">
            <v xml:space="preserve">I </v>
          </cell>
          <cell r="G7">
            <v>4.8622685185185184E-4</v>
          </cell>
          <cell r="H7" t="str">
            <v>II</v>
          </cell>
          <cell r="I7">
            <v>6.5983796296296287E-4</v>
          </cell>
          <cell r="J7" t="str">
            <v xml:space="preserve">I </v>
          </cell>
          <cell r="K7">
            <v>1.1690972222222222E-3</v>
          </cell>
          <cell r="L7" t="str">
            <v>II</v>
          </cell>
          <cell r="M7">
            <v>1.5510416666666665E-3</v>
          </cell>
          <cell r="N7" t="str">
            <v xml:space="preserve">I </v>
          </cell>
          <cell r="O7">
            <v>2.0024305555555555E-3</v>
          </cell>
          <cell r="P7" t="str">
            <v xml:space="preserve">I </v>
          </cell>
          <cell r="Q7">
            <v>3.1829861111111108E-3</v>
          </cell>
          <cell r="R7" t="str">
            <v xml:space="preserve">I </v>
          </cell>
          <cell r="S7">
            <v>6.8751157407407407E-3</v>
          </cell>
          <cell r="T7" t="str">
            <v xml:space="preserve">I </v>
          </cell>
          <cell r="U7">
            <v>1.1805671296296295E-2</v>
          </cell>
          <cell r="V7" t="str">
            <v xml:space="preserve">I </v>
          </cell>
          <cell r="W7">
            <v>2.4884375E-2</v>
          </cell>
          <cell r="X7" t="str">
            <v xml:space="preserve">I </v>
          </cell>
          <cell r="Y7">
            <v>4.3403935185185186E-3</v>
          </cell>
          <cell r="Z7" t="str">
            <v>III</v>
          </cell>
          <cell r="AA7">
            <v>4.9769675925925927E-3</v>
          </cell>
          <cell r="AB7" t="str">
            <v>II</v>
          </cell>
          <cell r="AC7">
            <v>7.6390046296296301E-3</v>
          </cell>
          <cell r="AD7" t="str">
            <v xml:space="preserve">I </v>
          </cell>
          <cell r="AE7">
            <v>3.645949074074074E-3</v>
          </cell>
          <cell r="AF7" t="str">
            <v>I юн.</v>
          </cell>
          <cell r="AG7">
            <v>7.986226851851852E-3</v>
          </cell>
          <cell r="AH7" t="str">
            <v>I юн.</v>
          </cell>
          <cell r="AI7">
            <v>1.0648263888888889E-2</v>
          </cell>
          <cell r="AJ7" t="str">
            <v>II</v>
          </cell>
          <cell r="AK7">
            <v>1.8055671296296295E-2</v>
          </cell>
          <cell r="AL7" t="str">
            <v>II</v>
          </cell>
          <cell r="AM7">
            <v>3.6111226851851849E-2</v>
          </cell>
          <cell r="AN7" t="str">
            <v xml:space="preserve">I </v>
          </cell>
          <cell r="AO7">
            <v>7.4305671296296297E-2</v>
          </cell>
          <cell r="AP7" t="str">
            <v xml:space="preserve"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5.3831018518518518E-4</v>
          </cell>
          <cell r="AV7" t="str">
            <v>II</v>
          </cell>
          <cell r="AW7">
            <v>7.9872685185185201E-4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2.2000000000000002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9.8000000000000007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5.2094907407407407E-4</v>
          </cell>
          <cell r="H8" t="str">
            <v>III</v>
          </cell>
          <cell r="I8">
            <v>7.0613425925925922E-4</v>
          </cell>
          <cell r="J8" t="str">
            <v>II</v>
          </cell>
          <cell r="K8">
            <v>1.2501157407407407E-3</v>
          </cell>
          <cell r="L8" t="str">
            <v>III</v>
          </cell>
          <cell r="M8">
            <v>1.6667824074074076E-3</v>
          </cell>
          <cell r="N8" t="str">
            <v>II</v>
          </cell>
          <cell r="O8">
            <v>2.1413194444444444E-3</v>
          </cell>
          <cell r="P8" t="str">
            <v>II</v>
          </cell>
          <cell r="Q8">
            <v>3.4144675925925922E-3</v>
          </cell>
          <cell r="R8" t="str">
            <v>II</v>
          </cell>
          <cell r="S8">
            <v>7.4075231481481483E-3</v>
          </cell>
          <cell r="T8" t="str">
            <v>II</v>
          </cell>
          <cell r="U8">
            <v>1.2615856481481481E-2</v>
          </cell>
          <cell r="V8" t="str">
            <v>II</v>
          </cell>
          <cell r="W8">
            <v>2.6620486111111109E-2</v>
          </cell>
          <cell r="X8" t="str">
            <v>II</v>
          </cell>
          <cell r="Y8">
            <v>4.6876157407407413E-3</v>
          </cell>
          <cell r="Z8" t="str">
            <v>I юн.</v>
          </cell>
          <cell r="AA8">
            <v>5.2084490740740737E-3</v>
          </cell>
          <cell r="AB8" t="str">
            <v>III</v>
          </cell>
          <cell r="AC8">
            <v>8.1019675925925929E-3</v>
          </cell>
          <cell r="AD8" t="str">
            <v>II</v>
          </cell>
          <cell r="AE8">
            <v>4.0510416666666663E-3</v>
          </cell>
          <cell r="AF8" t="str">
            <v>II юн.</v>
          </cell>
          <cell r="AG8">
            <v>8.6806712962962957E-3</v>
          </cell>
          <cell r="AH8" t="str">
            <v>II юн.</v>
          </cell>
          <cell r="AI8">
            <v>1.1458449074074074E-2</v>
          </cell>
          <cell r="AJ8" t="str">
            <v>III</v>
          </cell>
          <cell r="AK8">
            <v>1.9444560185185183E-2</v>
          </cell>
          <cell r="AL8" t="str">
            <v>III</v>
          </cell>
          <cell r="AM8">
            <v>3.8194560185185182E-2</v>
          </cell>
          <cell r="AN8" t="str">
            <v>II</v>
          </cell>
          <cell r="AO8">
            <v>7.986122685185186E-2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5.7881944444444441E-4</v>
          </cell>
          <cell r="AV8" t="str">
            <v>III</v>
          </cell>
          <cell r="AW8">
            <v>8.5659722222222224E-4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4.5999999999999996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5.6724537037037041E-4</v>
          </cell>
          <cell r="H9" t="str">
            <v>I юн.</v>
          </cell>
          <cell r="I9">
            <v>7.5243055555555556E-4</v>
          </cell>
          <cell r="J9" t="str">
            <v>III</v>
          </cell>
          <cell r="K9">
            <v>1.3427083333333331E-3</v>
          </cell>
          <cell r="L9" t="str">
            <v>I юн.</v>
          </cell>
          <cell r="M9">
            <v>1.7825231481481483E-3</v>
          </cell>
          <cell r="N9" t="str">
            <v>III</v>
          </cell>
          <cell r="O9">
            <v>2.3149305555555558E-3</v>
          </cell>
          <cell r="P9" t="str">
            <v>III</v>
          </cell>
          <cell r="Q9">
            <v>3.645949074074074E-3</v>
          </cell>
          <cell r="R9" t="str">
            <v>III</v>
          </cell>
          <cell r="S9">
            <v>7.986226851851852E-3</v>
          </cell>
          <cell r="T9" t="str">
            <v>III</v>
          </cell>
          <cell r="U9">
            <v>1.365752314814815E-2</v>
          </cell>
          <cell r="V9" t="str">
            <v>III</v>
          </cell>
          <cell r="W9">
            <v>2.8819560185185184E-2</v>
          </cell>
          <cell r="X9" t="str">
            <v>III</v>
          </cell>
          <cell r="Y9">
            <v>4.9190972222222223E-3</v>
          </cell>
          <cell r="Z9" t="str">
            <v>II юн.</v>
          </cell>
          <cell r="AA9">
            <v>5.5556712962962973E-3</v>
          </cell>
          <cell r="AB9" t="str">
            <v>I юн.</v>
          </cell>
          <cell r="AC9">
            <v>8.6806712962962957E-3</v>
          </cell>
          <cell r="AD9" t="str">
            <v>III</v>
          </cell>
          <cell r="AE9">
            <v>4.4561342592592595E-3</v>
          </cell>
          <cell r="AF9" t="str">
            <v>б/р</v>
          </cell>
          <cell r="AG9">
            <v>9.2593750000000002E-3</v>
          </cell>
          <cell r="AH9" t="str">
            <v>б/р</v>
          </cell>
          <cell r="AI9">
            <v>1.2384375000000001E-2</v>
          </cell>
          <cell r="AJ9" t="str">
            <v>I юн.</v>
          </cell>
          <cell r="AK9">
            <v>2.1180671296296295E-2</v>
          </cell>
          <cell r="AL9" t="str">
            <v>I юн.</v>
          </cell>
          <cell r="AM9">
            <v>4.0972337962962964E-2</v>
          </cell>
          <cell r="AN9" t="str">
            <v>III</v>
          </cell>
          <cell r="AO9">
            <v>8.6805671296296294E-2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6.3090277777777776E-4</v>
          </cell>
          <cell r="AV9" t="str">
            <v>I юн.</v>
          </cell>
          <cell r="AW9">
            <v>9.2604166666666659E-4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5.0999999999999996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6.1354166666666664E-4</v>
          </cell>
          <cell r="H10" t="str">
            <v>II юн.</v>
          </cell>
          <cell r="I10">
            <v>8.1030092592592601E-4</v>
          </cell>
          <cell r="J10" t="str">
            <v>I юн.</v>
          </cell>
          <cell r="K10">
            <v>1.423726851851852E-3</v>
          </cell>
          <cell r="L10" t="str">
            <v>II юн.</v>
          </cell>
          <cell r="M10">
            <v>1.909837962962963E-3</v>
          </cell>
          <cell r="N10" t="str">
            <v>I юн.</v>
          </cell>
          <cell r="O10">
            <v>2.5464120370370371E-3</v>
          </cell>
          <cell r="P10" t="str">
            <v>I юн.</v>
          </cell>
          <cell r="Q10">
            <v>3.9353009259259254E-3</v>
          </cell>
          <cell r="R10" t="str">
            <v>I юн.</v>
          </cell>
          <cell r="S10">
            <v>8.6806712962962957E-3</v>
          </cell>
          <cell r="T10" t="str">
            <v>I юн.</v>
          </cell>
          <cell r="U10">
            <v>1.4814930555555557E-2</v>
          </cell>
          <cell r="V10" t="str">
            <v>I юн.</v>
          </cell>
          <cell r="W10">
            <v>3.1250115740740741E-2</v>
          </cell>
          <cell r="X10" t="str">
            <v>б/р</v>
          </cell>
          <cell r="Y10">
            <v>5.2084490740740737E-3</v>
          </cell>
          <cell r="Z10" t="str">
            <v>б/р</v>
          </cell>
          <cell r="AA10">
            <v>5.9028935185185191E-3</v>
          </cell>
          <cell r="AB10" t="str">
            <v>б/р</v>
          </cell>
          <cell r="AC10">
            <v>9.3751157407407412E-3</v>
          </cell>
          <cell r="AD10" t="str">
            <v>б/р</v>
          </cell>
          <cell r="AE10">
            <v>4.8611111111111112E-3</v>
          </cell>
          <cell r="AF10" t="str">
            <v>б/р</v>
          </cell>
          <cell r="AG10">
            <v>9.6064814814814815E-3</v>
          </cell>
          <cell r="AH10" t="str">
            <v>б/р</v>
          </cell>
          <cell r="AI10">
            <v>1.3194560185185182E-2</v>
          </cell>
          <cell r="AJ10" t="str">
            <v>II юн.</v>
          </cell>
          <cell r="AK10">
            <v>2.2916782407407407E-2</v>
          </cell>
          <cell r="AL10" t="str">
            <v>II юн.</v>
          </cell>
          <cell r="AM10">
            <v>4.3750115740740746E-2</v>
          </cell>
          <cell r="AN10" t="str">
            <v>I юн.</v>
          </cell>
          <cell r="AO10">
            <v>9.0277777777777776E-2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6.7719907407407399E-4</v>
          </cell>
          <cell r="AV10" t="str">
            <v>б/р</v>
          </cell>
          <cell r="AW10">
            <v>1.0070601851851853E-3</v>
          </cell>
          <cell r="AX10" t="str">
            <v>б/р</v>
          </cell>
          <cell r="AY10">
            <v>39</v>
          </cell>
          <cell r="AZ10" t="str">
            <v xml:space="preserve"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 xml:space="preserve">I </v>
          </cell>
          <cell r="BE10">
            <v>13</v>
          </cell>
          <cell r="BF10" t="str">
            <v xml:space="preserve">I </v>
          </cell>
          <cell r="BG10">
            <v>3</v>
          </cell>
          <cell r="BH10" t="str">
            <v xml:space="preserve">I </v>
          </cell>
          <cell r="BI10">
            <v>1.6</v>
          </cell>
          <cell r="BJ10" t="str">
            <v xml:space="preserve">I </v>
          </cell>
          <cell r="BK10">
            <v>5.5</v>
          </cell>
          <cell r="BL10" t="str">
            <v xml:space="preserve">I </v>
          </cell>
          <cell r="BM10">
            <v>12</v>
          </cell>
          <cell r="BN10" t="str">
            <v xml:space="preserve"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6.5983796296296287E-4</v>
          </cell>
          <cell r="H11" t="str">
            <v>III юн.</v>
          </cell>
          <cell r="I11">
            <v>8.7974537037037047E-4</v>
          </cell>
          <cell r="J11" t="str">
            <v>II юн.</v>
          </cell>
          <cell r="K11">
            <v>1.5278935185185185E-3</v>
          </cell>
          <cell r="L11" t="str">
            <v>III юн.</v>
          </cell>
          <cell r="M11">
            <v>2.0834490740740739E-3</v>
          </cell>
          <cell r="N11" t="str">
            <v>II юн.</v>
          </cell>
          <cell r="O11">
            <v>2.7778935185185185E-3</v>
          </cell>
          <cell r="P11" t="str">
            <v>II юн.</v>
          </cell>
          <cell r="Q11">
            <v>4.2246527777777777E-3</v>
          </cell>
          <cell r="R11" t="str">
            <v>II юн.</v>
          </cell>
          <cell r="S11">
            <v>9.3751157407407412E-3</v>
          </cell>
          <cell r="T11" t="str">
            <v>II юн.</v>
          </cell>
          <cell r="U11">
            <v>1.5972337962962962E-2</v>
          </cell>
          <cell r="V11" t="str">
            <v>II юн.</v>
          </cell>
          <cell r="W11">
            <v>3.4722222222222224E-2</v>
          </cell>
          <cell r="X11" t="str">
            <v>б/р</v>
          </cell>
          <cell r="Y11">
            <v>6.076388888888889E-3</v>
          </cell>
          <cell r="Z11" t="str">
            <v>б/р</v>
          </cell>
          <cell r="AA11">
            <v>6.2499999999999995E-3</v>
          </cell>
          <cell r="AB11" t="str">
            <v>б/р</v>
          </cell>
          <cell r="AC11">
            <v>1.319722222222222E-2</v>
          </cell>
          <cell r="AD11" t="str">
            <v>б/р</v>
          </cell>
          <cell r="AE11">
            <v>8.2187500000000004E-3</v>
          </cell>
          <cell r="AF11" t="str">
            <v>б/р</v>
          </cell>
          <cell r="AG11">
            <v>9.7222222222222224E-3</v>
          </cell>
          <cell r="AH11" t="str">
            <v>б/р</v>
          </cell>
          <cell r="AI11">
            <v>1.4236226851851851E-2</v>
          </cell>
          <cell r="AJ11" t="str">
            <v>III юн.</v>
          </cell>
          <cell r="AK11">
            <v>2.4652893518518518E-2</v>
          </cell>
          <cell r="AL11" t="str">
            <v>III юн.</v>
          </cell>
          <cell r="AM11">
            <v>4.7222337962962962E-2</v>
          </cell>
          <cell r="AN11" t="str">
            <v>б/р</v>
          </cell>
          <cell r="AO11">
            <v>0.12708344907407401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6.8287037037037025E-4</v>
          </cell>
          <cell r="AV11" t="str">
            <v>б/р</v>
          </cell>
          <cell r="AW11">
            <v>1.0416666666666667E-3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 xml:space="preserve"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17.010000000000002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7.0613425925925922E-4</v>
          </cell>
          <cell r="H12" t="str">
            <v>б/р</v>
          </cell>
          <cell r="I12">
            <v>9.4918981481481493E-4</v>
          </cell>
          <cell r="J12" t="str">
            <v>III юн.</v>
          </cell>
          <cell r="K12">
            <v>1.6552083333333334E-3</v>
          </cell>
          <cell r="L12" t="str">
            <v>б/р</v>
          </cell>
          <cell r="M12">
            <v>2.2570601851851853E-3</v>
          </cell>
          <cell r="N12" t="str">
            <v>III юн.</v>
          </cell>
          <cell r="O12">
            <v>3.0093749999999999E-3</v>
          </cell>
          <cell r="P12" t="str">
            <v>III юн.</v>
          </cell>
          <cell r="Q12">
            <v>4.4561342592592595E-3</v>
          </cell>
          <cell r="R12" t="str">
            <v>III юн.</v>
          </cell>
          <cell r="S12">
            <v>1.0069560185185185E-2</v>
          </cell>
          <cell r="T12" t="str">
            <v>III юн.</v>
          </cell>
          <cell r="U12">
            <v>1.7014004629629629E-2</v>
          </cell>
          <cell r="V12" t="str">
            <v>б/р</v>
          </cell>
          <cell r="W12">
            <v>3.8541666666666669E-2</v>
          </cell>
          <cell r="X12" t="str">
            <v>б/р</v>
          </cell>
          <cell r="Y12">
            <v>8.9583333333333334E-2</v>
          </cell>
          <cell r="Z12" t="str">
            <v>б/р</v>
          </cell>
          <cell r="AA12">
            <v>6.9444444444444441E-3</v>
          </cell>
          <cell r="AB12" t="str">
            <v>б/р</v>
          </cell>
          <cell r="AC12">
            <v>1.4238888888888888E-2</v>
          </cell>
          <cell r="AD12" t="str">
            <v>б/р</v>
          </cell>
          <cell r="AE12">
            <v>8.3344907407407413E-3</v>
          </cell>
          <cell r="AF12" t="str">
            <v>б/р</v>
          </cell>
          <cell r="AG12">
            <v>1.0069444444444445E-2</v>
          </cell>
          <cell r="AH12" t="str">
            <v>б/р</v>
          </cell>
          <cell r="AI12">
            <v>1.5277893518518519E-2</v>
          </cell>
          <cell r="AJ12" t="str">
            <v>б/р</v>
          </cell>
          <cell r="AK12">
            <v>2.638900462962963E-2</v>
          </cell>
          <cell r="AL12" t="str">
            <v>б/р</v>
          </cell>
          <cell r="AM12">
            <v>4.7916666666666663E-2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1.2384259259259258E-3</v>
          </cell>
          <cell r="AV12" t="str">
            <v>б/р</v>
          </cell>
          <cell r="AW12">
            <v>1.0995370370370371E-3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 xml:space="preserve"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18.010000000000002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1.3773148148148147E-3</v>
          </cell>
          <cell r="H13" t="str">
            <v>б/р</v>
          </cell>
          <cell r="I13">
            <v>1.0186342592592593E-3</v>
          </cell>
          <cell r="J13" t="str">
            <v>б/р</v>
          </cell>
          <cell r="K13">
            <v>2.1412037037037038E-3</v>
          </cell>
          <cell r="L13" t="str">
            <v>б/р</v>
          </cell>
          <cell r="M13">
            <v>2.4306712962962967E-3</v>
          </cell>
          <cell r="N13" t="str">
            <v>б/р</v>
          </cell>
          <cell r="O13">
            <v>3.2987268518518517E-3</v>
          </cell>
          <cell r="P13" t="str">
            <v>б/р</v>
          </cell>
          <cell r="Q13">
            <v>4.9769675925925927E-3</v>
          </cell>
          <cell r="R13" t="str">
            <v>б/р</v>
          </cell>
          <cell r="S13">
            <v>1.111122685185185E-2</v>
          </cell>
          <cell r="T13" t="str">
            <v>б/р</v>
          </cell>
          <cell r="U13">
            <v>2.3613773148148148E-2</v>
          </cell>
          <cell r="V13" t="str">
            <v>б/р</v>
          </cell>
          <cell r="W13">
            <v>3.9583333333333331E-2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7.6388888888888886E-3</v>
          </cell>
          <cell r="AB13" t="str">
            <v>б/р</v>
          </cell>
          <cell r="AC13">
            <v>2.361111111111111E-2</v>
          </cell>
          <cell r="AD13" t="str">
            <v>б/р</v>
          </cell>
          <cell r="AE13">
            <v>3.4722222222222224E-2</v>
          </cell>
          <cell r="AF13" t="str">
            <v>б/р</v>
          </cell>
          <cell r="AG13">
            <v>1.0416666666666666E-2</v>
          </cell>
          <cell r="AH13" t="str">
            <v>б/р</v>
          </cell>
          <cell r="AI13">
            <v>1.5972222222222224E-2</v>
          </cell>
          <cell r="AJ13" t="str">
            <v>б/р</v>
          </cell>
          <cell r="AK13">
            <v>2.7083333333333334E-2</v>
          </cell>
          <cell r="AL13" t="str">
            <v>б/р</v>
          </cell>
          <cell r="AM13">
            <v>4.8611111111111112E-2</v>
          </cell>
          <cell r="AN13" t="str">
            <v>б/р</v>
          </cell>
          <cell r="AO13">
            <v>0.21041678240740699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2.0023148148148148E-3</v>
          </cell>
          <cell r="AV13" t="str">
            <v>б/р</v>
          </cell>
          <cell r="AW13">
            <v>1.1574074074074073E-3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 xml:space="preserve">I </v>
          </cell>
          <cell r="BG13">
            <v>4.3499999999999996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2.0717592592592593E-3</v>
          </cell>
          <cell r="H14" t="str">
            <v>б/р</v>
          </cell>
          <cell r="I14">
            <v>2.7662037037037034E-3</v>
          </cell>
          <cell r="J14" t="str">
            <v>б/р</v>
          </cell>
          <cell r="K14">
            <v>3.4606481481481485E-3</v>
          </cell>
          <cell r="L14" t="str">
            <v>б/р</v>
          </cell>
          <cell r="M14">
            <v>3.1249999999999997E-3</v>
          </cell>
          <cell r="N14" t="str">
            <v>б/р</v>
          </cell>
          <cell r="O14">
            <v>4.155092592592593E-3</v>
          </cell>
          <cell r="P14" t="str">
            <v>б/р</v>
          </cell>
          <cell r="Q14">
            <v>7.6273148148148151E-3</v>
          </cell>
          <cell r="R14" t="str">
            <v>б/р</v>
          </cell>
          <cell r="S14">
            <v>1.4571759259259258E-2</v>
          </cell>
          <cell r="T14" t="str">
            <v>б/р</v>
          </cell>
          <cell r="U14">
            <v>7.9849537037037038E-2</v>
          </cell>
          <cell r="V14" t="str">
            <v>б/р</v>
          </cell>
          <cell r="W14">
            <v>8.3321759259259262E-2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8.3333333333333332E-3</v>
          </cell>
          <cell r="AB14" t="str">
            <v>б/р</v>
          </cell>
          <cell r="AC14">
            <v>7.9849537037037038E-2</v>
          </cell>
          <cell r="AD14" t="str">
            <v>б/р</v>
          </cell>
          <cell r="AE14">
            <v>7.9849537037037038E-2</v>
          </cell>
          <cell r="AF14" t="str">
            <v>б/р</v>
          </cell>
          <cell r="AG14">
            <v>1.1793981481481482E-2</v>
          </cell>
          <cell r="AH14" t="str">
            <v>б/р</v>
          </cell>
          <cell r="AI14">
            <v>1.8043981481481484E-2</v>
          </cell>
          <cell r="AJ14" t="str">
            <v>б/р</v>
          </cell>
          <cell r="AK14">
            <v>2.8460648148148148E-2</v>
          </cell>
          <cell r="AL14" t="str">
            <v>б/р</v>
          </cell>
          <cell r="AM14">
            <v>4.9988425925925922E-2</v>
          </cell>
          <cell r="AN14" t="str">
            <v>б/р</v>
          </cell>
          <cell r="AO14">
            <v>0.25208344907407398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7.9849537037037038E-2</v>
          </cell>
          <cell r="AV14" t="str">
            <v>б/р</v>
          </cell>
          <cell r="AW14">
            <v>1.2731481481481483E-3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 xml:space="preserve"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0" refreshError="1"/>
      <sheetData sheetId="1" refreshError="1"/>
      <sheetData sheetId="2">
        <row r="3">
          <cell r="C3" t="str">
            <v>Фамилия, имя</v>
          </cell>
        </row>
      </sheetData>
      <sheetData sheetId="3">
        <row r="3">
          <cell r="C3" t="str">
            <v>Фамилия, имя</v>
          </cell>
        </row>
      </sheetData>
      <sheetData sheetId="4"/>
      <sheetData sheetId="5"/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8.9236111111111102E-4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1.3263888888888887E-3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7.6099999999999994</v>
          </cell>
          <cell r="B5">
            <v>133</v>
          </cell>
          <cell r="C5">
            <v>8.9467592592592583E-4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1.3321759259259259E-3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8.9699074074074041E-4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1.3379629629629629E-3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8.9930555555555543E-4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7.1099999999999994</v>
          </cell>
          <cell r="K7">
            <v>100</v>
          </cell>
          <cell r="L7">
            <v>1.3437499999999999E-3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9.0162037037037044E-4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1.3495370370370371E-3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9.0393518518518535E-4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1.3553240740740741E-3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9.062499999999994E-4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1.3611111111111111E-3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8.2099999999999991</v>
          </cell>
          <cell r="B11">
            <v>96</v>
          </cell>
          <cell r="C11">
            <v>9.0856481481481441E-4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1.3668981481481483E-3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9.1087962962962943E-4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7.6099999999999994</v>
          </cell>
          <cell r="K12">
            <v>70</v>
          </cell>
          <cell r="L12">
            <v>1.3726851851851875E-3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9.1319444444444445E-4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1.3784722222222174E-3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9.1550925925925936E-4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1.3842592592592574E-3</v>
          </cell>
          <cell r="M14">
            <v>125</v>
          </cell>
          <cell r="N14">
            <v>34.799999999999997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9.2129629629629625E-4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1.3900462962962974E-3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9.2245370370370376E-4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1.3958333333333375E-3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8.7099999999999991</v>
          </cell>
          <cell r="B17">
            <v>80</v>
          </cell>
          <cell r="C17">
            <v>9.2592592592592585E-4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1.4016203703703775E-3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9.2939814814814816E-4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8.2099999999999991</v>
          </cell>
          <cell r="K18">
            <v>30</v>
          </cell>
          <cell r="L18">
            <v>1.4074074074074071E-3</v>
          </cell>
          <cell r="M18">
            <v>119</v>
          </cell>
          <cell r="N18">
            <v>37.799999999999997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9.3287037037037047E-4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1.4131944444444574E-3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9.3634259259259235E-4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1.4189814814814974E-3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9.2099999999999991</v>
          </cell>
          <cell r="B21">
            <v>47</v>
          </cell>
          <cell r="C21">
            <v>9.3981481481481542E-4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1.4247685185185374E-3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9.4212962962962968E-4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1.429398148148148E-3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9.4675925925925939E-4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8.7099999999999991</v>
          </cell>
          <cell r="K23">
            <v>14</v>
          </cell>
          <cell r="L23">
            <v>1.4305555555555775E-3</v>
          </cell>
          <cell r="M23">
            <v>111</v>
          </cell>
          <cell r="N23">
            <v>40.299999999999997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9.5023148148148245E-4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1.4363425925926173E-3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9.5370370370370444E-4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1.4421296296296573E-3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9.7099999999999991</v>
          </cell>
          <cell r="B26">
            <v>24</v>
          </cell>
          <cell r="C26">
            <v>9.5717592592592642E-4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1.4479166666666974E-3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9.6064814814814938E-4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1.4537037037037374E-3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9.6412037037037039E-4</v>
          </cell>
          <cell r="D28">
            <v>125</v>
          </cell>
          <cell r="E28">
            <v>32.299999999999997</v>
          </cell>
          <cell r="F28">
            <v>26</v>
          </cell>
          <cell r="G28">
            <v>402</v>
          </cell>
          <cell r="H28">
            <v>26</v>
          </cell>
          <cell r="J28">
            <v>9.2099999999999991</v>
          </cell>
          <cell r="K28">
            <v>6</v>
          </cell>
          <cell r="L28">
            <v>1.4594907407407774E-3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9.6874999999999988E-4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1.4652777777778175E-3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9.7337962962962949E-4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1.4710648148148573E-3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9.791666666666666E-4</v>
          </cell>
          <cell r="D31">
            <v>120</v>
          </cell>
          <cell r="E31">
            <v>33.200000000000003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1.4768518518518973E-3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9.8495370370370382E-4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1.4826388888889374E-3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9.9074074074074147E-4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1.4884259259259774E-3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9.9652777777777847E-4</v>
          </cell>
          <cell r="D34">
            <v>114</v>
          </cell>
          <cell r="E34">
            <v>34.200000000000003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1.4942129629630175E-3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1.0023148148148174E-3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1.5000000000000575E-3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1.0081018518518575E-3</v>
          </cell>
          <cell r="D36">
            <v>110</v>
          </cell>
          <cell r="E36">
            <v>34.799999999999997</v>
          </cell>
          <cell r="F36">
            <v>34</v>
          </cell>
          <cell r="G36">
            <v>414</v>
          </cell>
          <cell r="H36">
            <v>34</v>
          </cell>
          <cell r="L36">
            <v>1.5057870370370973E-3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1.0138888888888873E-3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1.5115740740741374E-3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1.0173611111111112E-3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1.5173611111111774E-3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1.0208333333333332E-3</v>
          </cell>
          <cell r="D39">
            <v>107</v>
          </cell>
          <cell r="E39">
            <v>35.799999999999898</v>
          </cell>
          <cell r="F39">
            <v>37</v>
          </cell>
          <cell r="G39">
            <v>417</v>
          </cell>
          <cell r="H39">
            <v>37</v>
          </cell>
          <cell r="L39">
            <v>1.5231481481482174E-3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1.0243055555555556E-3</v>
          </cell>
          <cell r="D40">
            <v>106</v>
          </cell>
          <cell r="E40">
            <v>36.099999999999902</v>
          </cell>
          <cell r="F40">
            <v>38</v>
          </cell>
          <cell r="G40">
            <v>418</v>
          </cell>
          <cell r="H40">
            <v>38</v>
          </cell>
          <cell r="L40">
            <v>1.5289351851852575E-3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1.0300925925925926E-3</v>
          </cell>
          <cell r="D41">
            <v>105</v>
          </cell>
          <cell r="E41">
            <v>36.399999999999899</v>
          </cell>
          <cell r="F41">
            <v>39</v>
          </cell>
          <cell r="G41">
            <v>419</v>
          </cell>
          <cell r="H41">
            <v>39</v>
          </cell>
          <cell r="L41">
            <v>1.5347222222222975E-3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1.0474537037037037E-3</v>
          </cell>
          <cell r="D42">
            <v>104</v>
          </cell>
          <cell r="E42">
            <v>36.699999999999903</v>
          </cell>
          <cell r="F42">
            <v>40</v>
          </cell>
          <cell r="G42">
            <v>420</v>
          </cell>
          <cell r="H42">
            <v>40</v>
          </cell>
          <cell r="L42">
            <v>1.5405092592593373E-3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1.0532407407407409E-3</v>
          </cell>
          <cell r="D43">
            <v>103</v>
          </cell>
          <cell r="E43">
            <v>36.999999999999901</v>
          </cell>
          <cell r="F43">
            <v>41</v>
          </cell>
          <cell r="G43">
            <v>422</v>
          </cell>
          <cell r="H43">
            <v>41</v>
          </cell>
          <cell r="L43">
            <v>1.5462962962963774E-3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1.0590277777777774E-3</v>
          </cell>
          <cell r="D44">
            <v>102</v>
          </cell>
          <cell r="E44">
            <v>37.299999999999898</v>
          </cell>
          <cell r="F44">
            <v>42</v>
          </cell>
          <cell r="G44">
            <v>424</v>
          </cell>
          <cell r="H44">
            <v>42</v>
          </cell>
          <cell r="L44">
            <v>1.5520833333334174E-3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1.0648148148148175E-3</v>
          </cell>
          <cell r="D45">
            <v>101</v>
          </cell>
          <cell r="E45">
            <v>37.599999999999902</v>
          </cell>
          <cell r="F45">
            <v>43</v>
          </cell>
          <cell r="G45">
            <v>426</v>
          </cell>
          <cell r="H45">
            <v>43</v>
          </cell>
          <cell r="L45">
            <v>1.5578703703704574E-3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1.0706018518518573E-3</v>
          </cell>
          <cell r="D46">
            <v>100</v>
          </cell>
          <cell r="E46">
            <v>37.899999999999899</v>
          </cell>
          <cell r="F46">
            <v>44</v>
          </cell>
          <cell r="G46">
            <v>428</v>
          </cell>
          <cell r="H46">
            <v>44</v>
          </cell>
          <cell r="L46">
            <v>1.5636574074074975E-3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1.0763888888888874E-3</v>
          </cell>
          <cell r="D47">
            <v>99</v>
          </cell>
          <cell r="E47">
            <v>38.199999999999903</v>
          </cell>
          <cell r="F47">
            <v>45</v>
          </cell>
          <cell r="G47">
            <v>430</v>
          </cell>
          <cell r="H47">
            <v>45</v>
          </cell>
          <cell r="L47">
            <v>1.5694444444445373E-3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1.0810185185185185E-3</v>
          </cell>
          <cell r="D48">
            <v>98</v>
          </cell>
          <cell r="E48">
            <v>38.499999999999901</v>
          </cell>
          <cell r="F48">
            <v>46</v>
          </cell>
          <cell r="G48">
            <v>432</v>
          </cell>
          <cell r="H48">
            <v>46</v>
          </cell>
          <cell r="L48">
            <v>1.5752314814815773E-3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1.0868055555555555E-3</v>
          </cell>
          <cell r="D49">
            <v>97</v>
          </cell>
          <cell r="E49">
            <v>38.799999999999898</v>
          </cell>
          <cell r="F49">
            <v>47</v>
          </cell>
          <cell r="G49">
            <v>434</v>
          </cell>
          <cell r="H49">
            <v>47</v>
          </cell>
          <cell r="L49">
            <v>1.5810185185186174E-3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1.0925925925925927E-3</v>
          </cell>
          <cell r="D50">
            <v>96</v>
          </cell>
          <cell r="E50">
            <v>39.099999999999902</v>
          </cell>
          <cell r="F50">
            <v>48</v>
          </cell>
          <cell r="G50">
            <v>436</v>
          </cell>
          <cell r="H50">
            <v>48</v>
          </cell>
          <cell r="L50">
            <v>1.5868055555556574E-3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1.0983796296296297E-3</v>
          </cell>
          <cell r="D51">
            <v>95</v>
          </cell>
          <cell r="E51">
            <v>39.399999999999899</v>
          </cell>
          <cell r="F51">
            <v>49</v>
          </cell>
          <cell r="G51">
            <v>438</v>
          </cell>
          <cell r="H51">
            <v>49</v>
          </cell>
          <cell r="L51">
            <v>1.5925925925926974E-3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1.1030092592592593E-3</v>
          </cell>
          <cell r="D52">
            <v>94</v>
          </cell>
          <cell r="E52">
            <v>39.699999999999903</v>
          </cell>
          <cell r="F52">
            <v>50</v>
          </cell>
          <cell r="G52">
            <v>440</v>
          </cell>
          <cell r="H52">
            <v>50</v>
          </cell>
          <cell r="L52">
            <v>1.5983796296297375E-3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1.1064814814814815E-3</v>
          </cell>
          <cell r="D53">
            <v>93</v>
          </cell>
          <cell r="E53">
            <v>39.999999999999901</v>
          </cell>
          <cell r="F53">
            <v>51</v>
          </cell>
          <cell r="G53">
            <v>442</v>
          </cell>
          <cell r="H53">
            <v>51</v>
          </cell>
          <cell r="L53">
            <v>1.6041666666667773E-3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1.1122685185185185E-3</v>
          </cell>
          <cell r="D54">
            <v>92</v>
          </cell>
          <cell r="E54">
            <v>40.299999999999898</v>
          </cell>
          <cell r="F54">
            <v>52</v>
          </cell>
          <cell r="G54">
            <v>443</v>
          </cell>
          <cell r="H54">
            <v>52</v>
          </cell>
          <cell r="L54">
            <v>1.6099537037038173E-3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1.1180555555555575E-3</v>
          </cell>
          <cell r="D55">
            <v>91</v>
          </cell>
          <cell r="E55">
            <v>40.599999999999902</v>
          </cell>
          <cell r="F55">
            <v>53</v>
          </cell>
          <cell r="G55">
            <v>444</v>
          </cell>
          <cell r="H55">
            <v>53</v>
          </cell>
          <cell r="L55">
            <v>1.6157407407408574E-3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1.1238425925925975E-3</v>
          </cell>
          <cell r="D56">
            <v>90</v>
          </cell>
          <cell r="E56">
            <v>40.899999999999899</v>
          </cell>
          <cell r="F56">
            <v>54</v>
          </cell>
          <cell r="G56">
            <v>445</v>
          </cell>
          <cell r="H56">
            <v>54</v>
          </cell>
          <cell r="L56">
            <v>1.6215277777778974E-3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1.1261574074074075E-3</v>
          </cell>
          <cell r="D57">
            <v>89</v>
          </cell>
          <cell r="E57">
            <v>41.199999999999903</v>
          </cell>
          <cell r="F57">
            <v>55</v>
          </cell>
          <cell r="G57">
            <v>446</v>
          </cell>
          <cell r="H57">
            <v>55</v>
          </cell>
          <cell r="L57">
            <v>1.6261574074074073E-3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1.1284722222222221E-3</v>
          </cell>
          <cell r="D58">
            <v>88</v>
          </cell>
          <cell r="E58">
            <v>41.499999999999901</v>
          </cell>
          <cell r="F58">
            <v>56</v>
          </cell>
          <cell r="G58">
            <v>447</v>
          </cell>
          <cell r="H58">
            <v>56</v>
          </cell>
          <cell r="L58">
            <v>1.6307870370370369E-3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1.1307870370370374E-3</v>
          </cell>
          <cell r="D59">
            <v>87</v>
          </cell>
          <cell r="E59">
            <v>41.799999999999898</v>
          </cell>
          <cell r="F59">
            <v>57</v>
          </cell>
          <cell r="G59">
            <v>448</v>
          </cell>
          <cell r="H59">
            <v>57</v>
          </cell>
          <cell r="L59">
            <v>1.635416666666667E-3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1.1331018518518474E-3</v>
          </cell>
          <cell r="D60">
            <v>86</v>
          </cell>
          <cell r="E60">
            <v>42.099999999999902</v>
          </cell>
          <cell r="F60">
            <v>58</v>
          </cell>
          <cell r="G60">
            <v>449</v>
          </cell>
          <cell r="H60">
            <v>58</v>
          </cell>
          <cell r="L60">
            <v>1.6400462962962961E-3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1.1354166666666674E-3</v>
          </cell>
          <cell r="D61">
            <v>85</v>
          </cell>
          <cell r="E61">
            <v>42.399999999999899</v>
          </cell>
          <cell r="F61">
            <v>59</v>
          </cell>
          <cell r="G61">
            <v>450</v>
          </cell>
          <cell r="H61">
            <v>59</v>
          </cell>
          <cell r="L61">
            <v>1.6446759259259257E-3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1.1377314814814774E-3</v>
          </cell>
          <cell r="D62">
            <v>84</v>
          </cell>
          <cell r="E62">
            <v>42.699999999999903</v>
          </cell>
          <cell r="F62">
            <v>60</v>
          </cell>
          <cell r="G62">
            <v>451</v>
          </cell>
          <cell r="H62">
            <v>60</v>
          </cell>
          <cell r="L62">
            <v>1.6493055555555553E-3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1.1400462962962974E-3</v>
          </cell>
          <cell r="D63">
            <v>83</v>
          </cell>
          <cell r="E63">
            <v>42.999999999999901</v>
          </cell>
          <cell r="F63">
            <v>61</v>
          </cell>
          <cell r="G63">
            <v>452</v>
          </cell>
          <cell r="H63">
            <v>61</v>
          </cell>
          <cell r="L63">
            <v>1.6539351851851849E-3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1.1423611111111075E-3</v>
          </cell>
          <cell r="D64">
            <v>82</v>
          </cell>
          <cell r="E64">
            <v>43.299999999999898</v>
          </cell>
          <cell r="F64">
            <v>62</v>
          </cell>
          <cell r="G64">
            <v>453</v>
          </cell>
          <cell r="H64">
            <v>62</v>
          </cell>
          <cell r="L64">
            <v>1.6585648148139773E-3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1.1446759259259275E-3</v>
          </cell>
          <cell r="D65">
            <v>81</v>
          </cell>
          <cell r="E65">
            <v>43.599999999999902</v>
          </cell>
          <cell r="F65">
            <v>63</v>
          </cell>
          <cell r="G65">
            <v>454</v>
          </cell>
          <cell r="H65">
            <v>63</v>
          </cell>
          <cell r="L65">
            <v>1.6631944444434874E-3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1.1469907407407375E-3</v>
          </cell>
          <cell r="D66">
            <v>80</v>
          </cell>
          <cell r="E66">
            <v>43.899999999999899</v>
          </cell>
          <cell r="F66">
            <v>64</v>
          </cell>
          <cell r="G66">
            <v>455</v>
          </cell>
          <cell r="H66">
            <v>64</v>
          </cell>
          <cell r="L66">
            <v>1.6678240740729973E-3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1.1493055555555575E-3</v>
          </cell>
          <cell r="D67">
            <v>79</v>
          </cell>
          <cell r="E67">
            <v>44.199999999999903</v>
          </cell>
          <cell r="F67">
            <v>65</v>
          </cell>
          <cell r="G67">
            <v>456</v>
          </cell>
          <cell r="H67">
            <v>65</v>
          </cell>
          <cell r="L67">
            <v>1.6724537037025075E-3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1.1516203703703673E-3</v>
          </cell>
          <cell r="D68">
            <v>78</v>
          </cell>
          <cell r="E68">
            <v>44.499999999999901</v>
          </cell>
          <cell r="F68">
            <v>66</v>
          </cell>
          <cell r="G68">
            <v>457</v>
          </cell>
          <cell r="H68">
            <v>66</v>
          </cell>
          <cell r="L68">
            <v>1.6770833333320174E-3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1.1539351851851873E-3</v>
          </cell>
          <cell r="D69">
            <v>77</v>
          </cell>
          <cell r="E69">
            <v>44.799999999999898</v>
          </cell>
          <cell r="F69">
            <v>67</v>
          </cell>
          <cell r="G69">
            <v>458</v>
          </cell>
          <cell r="H69">
            <v>67</v>
          </cell>
          <cell r="L69">
            <v>1.6817129629615275E-3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1.1562499999999973E-3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1.6863425925910374E-3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1.1585648148148074E-3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1.6909722222205473E-3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1.1608796296296174E-3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1.6967592592592592E-3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1.1631944444444274E-3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1.7025462962962966E-3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1.1655092592592375E-3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1.7083333333333334E-3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1.1678240740740475E-3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1.7141203703703704E-3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1.1701388888888573E-3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1.7175925925925926E-3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1.1724537037036673E-3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1.7210648148148146E-3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1.1747685185184774E-3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1.7245370370370368E-3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1.1770833333332874E-3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1.7280092592592592E-3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1.1793981481480974E-3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1.7314814814814816E-3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1.1817129629629075E-3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1.7349537037037038E-3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1.1840277777777175E-3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1.7384259259259262E-3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1.1863425925925273E-3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1.7453703703703704E-3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1.1886574074073373E-3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1.7488425925925926E-3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1.1909722222221474E-3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1.7534722222222222E-3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1.1932870370369574E-3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1.7581018518518521E-3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1.1956018518517674E-3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1.7627314814814773E-3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1.1990740740740742E-3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1.7673611111111074E-3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1.2025462962962962E-3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1.7719907407407374E-3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1.2060185185185173E-3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1.7766203703703674E-3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1.2094907407407373E-3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1.7812499999999975E-3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1.2129629629629574E-3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1.7858796296296275E-3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1.2164351851851874E-3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1.7905092592592573E-3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1.2199074074074074E-3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1.7951388888888874E-3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1.2233796296296274E-3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1.8032407407407409E-3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1.2268518518518475E-3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1.8113425925925923E-3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1.2303240740740675E-3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1.8194444444444443E-3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1.2337962962962975E-3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1.8275462962962961E-3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1.2372685185185173E-3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1.8356481481481481E-3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1.2407407407407374E-3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1.8437500000000001E-3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1.2442129629629574E-3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1.8518518518518519E-3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1.2476851851851774E-3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1.8530092592592591E-3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1.2511574074074074E-3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1.8587962962962961E-3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1.2546296296296275E-3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1.8645833333333335E-3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1.2581018518518518E-3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1.8738425925925927E-3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1.261574074074074E-3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1.883101851851852E-3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1.2638888888888888E-3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1.8923611111111112E-3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1.267361111111111E-3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1.9016203703703706E-3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1.2708333333333335E-3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1.9108796296296296E-3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1.2743055555555574E-3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1.9201388888888888E-3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1.2777777777777774E-3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1.9293981481481482E-3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1.2812499999999975E-3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1.9386574074074074E-3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1.2858796296296297E-3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1.9479166666666666E-3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1.2905092592592593E-3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1.957175925925926E-3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1.2951388888888873E-3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1.9687500000000004E-3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1.2997685185185174E-3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1.9803240740740745E-3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1.3043981481481474E-3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1.9918981481481476E-3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1.3090277777777774E-3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2.0034722222222177E-3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1.3136574074074075E-3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2.0150462962962978E-3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1.3182870370370373E-3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2.0266203703703674E-3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1.3229166666666673E-3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2.0381944444444475E-3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1.3275462962962974E-3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2.0497685185185176E-3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1.3321759259259274E-3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2.0613425925925877E-3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1.3368055555555574E-3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2.0729166666666678E-3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1.3414351851851875E-3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2.0844907407407375E-3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1.3460648148148173E-3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2.1076388888888889E-3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1.3506944444444473E-3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2.1307870370370378E-3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1.3553240740740774E-3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2.1539351851851875E-3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1.3611111111111111E-3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2.1770833333333477E-3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1.3668981481481475E-3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2.2002314814814974E-3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1.3726851851851773E-3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2.2233796296296476E-3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1.3784722222222074E-3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2.2465277777777978E-3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1.3842592592592474E-3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2.2696759259259259E-3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1.3900462962962775E-3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1.3969907407407405E-3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1.4039351851851851E-3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1.4108796296296274E-3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1.4178240740740774E-3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1.4247685185185175E-3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1.4363425925925928E-3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1.4479166666666668E-3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1.4594907407407373E-3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1.4710648148148174E-3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1.4826388888888875E-3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1.4942129629629674E-3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1.5057870370370368E-3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эстафета девушки"/>
      <sheetName val="эстафета юноши"/>
      <sheetName val="толкание ядра девушки"/>
      <sheetName val="толкание ядра юноши"/>
      <sheetName val="шест девушки"/>
      <sheetName val="шест юноши"/>
      <sheetName val="прыжок в высоту девушки"/>
      <sheetName val="прыжок в высоту юноши"/>
      <sheetName val="3км сх"/>
      <sheetName val="5км сх "/>
      <sheetName val="60м сб девушки"/>
      <sheetName val="60м сб юноши"/>
      <sheetName val="3000м девушки"/>
      <sheetName val="3000м юноши"/>
      <sheetName val="1500м девушки"/>
      <sheetName val="1500м юноши"/>
      <sheetName val="800м девушки"/>
      <sheetName val="800м юноши"/>
      <sheetName val="400м ж"/>
      <sheetName val="400м"/>
      <sheetName val="150м девушки"/>
      <sheetName val="150м юноши"/>
      <sheetName val="60м девушки"/>
      <sheetName val="60м юноши"/>
      <sheetName val="Ит высота,шест"/>
      <sheetName val="прыжки,метания"/>
      <sheetName val="ИТОГ_бег"/>
      <sheetName val="командные"/>
      <sheetName val="итог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2000М пр"/>
      <sheetName val="2000ж пр"/>
      <sheetName val="5сх  м"/>
      <sheetName val="5схж"/>
      <sheetName val="3сх  м"/>
      <sheetName val="3сх ж"/>
      <sheetName val="3-ой М"/>
      <sheetName val="3-ой ж"/>
      <sheetName val="Шестиборье. Юноши"/>
      <sheetName val="Пятиборье. Девушки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2000М пр"/>
      <sheetName val="2000ж пр"/>
      <sheetName val="5сх  м"/>
      <sheetName val="5схж"/>
      <sheetName val="3сх  м"/>
      <sheetName val="3сх ж"/>
      <sheetName val="3-ой М"/>
      <sheetName val="3-ой ж"/>
      <sheetName val="Шестиборье. Юноши"/>
      <sheetName val="Пятиборье. Девушки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Q4">
            <v>0</v>
          </cell>
          <cell r="R4" t="str">
            <v>МСМК</v>
          </cell>
        </row>
        <row r="5">
          <cell r="Q5">
            <v>2.5290509259259259E-3</v>
          </cell>
          <cell r="R5" t="str">
            <v>МС</v>
          </cell>
        </row>
        <row r="6">
          <cell r="Q6">
            <v>2.6158564814814816E-3</v>
          </cell>
          <cell r="R6" t="str">
            <v>КМС</v>
          </cell>
        </row>
        <row r="7">
          <cell r="Q7">
            <v>2.7431712962962961E-3</v>
          </cell>
          <cell r="R7" t="str">
            <v xml:space="preserve">I </v>
          </cell>
        </row>
        <row r="8">
          <cell r="Q8">
            <v>2.893634259259259E-3</v>
          </cell>
          <cell r="R8" t="str">
            <v>II</v>
          </cell>
        </row>
        <row r="9">
          <cell r="Q9">
            <v>3.0672453703703699E-3</v>
          </cell>
          <cell r="R9" t="str">
            <v>III</v>
          </cell>
        </row>
        <row r="10">
          <cell r="Q10">
            <v>3.2987268518518517E-3</v>
          </cell>
          <cell r="R10" t="str">
            <v>I юн.</v>
          </cell>
        </row>
        <row r="11">
          <cell r="Q11">
            <v>3.5880787037037031E-3</v>
          </cell>
          <cell r="R11" t="str">
            <v>II юн.</v>
          </cell>
        </row>
        <row r="12">
          <cell r="Q12">
            <v>3.819560185185185E-3</v>
          </cell>
          <cell r="R12" t="str">
            <v>III юн.</v>
          </cell>
        </row>
        <row r="13">
          <cell r="Q13">
            <v>4.2825231481481481E-3</v>
          </cell>
          <cell r="R13" t="str">
            <v>б/р</v>
          </cell>
        </row>
        <row r="14">
          <cell r="Q14">
            <v>7.6273148148148151E-3</v>
          </cell>
          <cell r="R14" t="str">
            <v>б/р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Q4">
            <v>0</v>
          </cell>
          <cell r="R4" t="str">
            <v>МСМК</v>
          </cell>
        </row>
        <row r="5">
          <cell r="Q5">
            <v>2.5290509259259259E-3</v>
          </cell>
          <cell r="R5" t="str">
            <v>МС</v>
          </cell>
        </row>
        <row r="6">
          <cell r="Q6">
            <v>2.6158564814814816E-3</v>
          </cell>
          <cell r="R6" t="str">
            <v>КМС</v>
          </cell>
        </row>
        <row r="7">
          <cell r="Q7">
            <v>2.7431712962962961E-3</v>
          </cell>
          <cell r="R7" t="str">
            <v xml:space="preserve">I </v>
          </cell>
        </row>
        <row r="8">
          <cell r="Q8">
            <v>2.893634259259259E-3</v>
          </cell>
          <cell r="R8" t="str">
            <v>II</v>
          </cell>
        </row>
        <row r="9">
          <cell r="Q9">
            <v>3.0672453703703699E-3</v>
          </cell>
          <cell r="R9" t="str">
            <v>III</v>
          </cell>
        </row>
        <row r="10">
          <cell r="Q10">
            <v>3.2987268518518517E-3</v>
          </cell>
          <cell r="R10" t="str">
            <v>I юн.</v>
          </cell>
        </row>
        <row r="11">
          <cell r="Q11">
            <v>3.5880787037037031E-3</v>
          </cell>
          <cell r="R11" t="str">
            <v>II юн.</v>
          </cell>
        </row>
        <row r="12">
          <cell r="Q12">
            <v>3.819560185185185E-3</v>
          </cell>
          <cell r="R12" t="str">
            <v>III юн.</v>
          </cell>
        </row>
        <row r="13">
          <cell r="Q13">
            <v>4.2825231481481481E-3</v>
          </cell>
          <cell r="R13" t="str">
            <v>б/р</v>
          </cell>
        </row>
        <row r="14">
          <cell r="Q14">
            <v>7.6273148148148151E-3</v>
          </cell>
          <cell r="R14" t="str">
            <v>б/р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 xml:space="preserve">I </v>
          </cell>
          <cell r="AG4">
            <v>0</v>
          </cell>
          <cell r="AH4" t="str">
            <v xml:space="preserve"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1.5973379629629629E-3</v>
          </cell>
          <cell r="P5" t="str">
            <v>МС</v>
          </cell>
          <cell r="Q5">
            <v>2.5290509259259259E-3</v>
          </cell>
          <cell r="R5" t="str">
            <v>МС</v>
          </cell>
          <cell r="S5">
            <v>5.4630787037037035E-3</v>
          </cell>
          <cell r="T5" t="str">
            <v>МС</v>
          </cell>
          <cell r="U5">
            <v>9.3751157407407412E-3</v>
          </cell>
          <cell r="V5" t="str">
            <v>МС</v>
          </cell>
          <cell r="W5">
            <v>1.9676041666666668E-2</v>
          </cell>
          <cell r="X5" t="str">
            <v>МС</v>
          </cell>
          <cell r="Y5">
            <v>0</v>
          </cell>
          <cell r="Z5" t="str">
            <v xml:space="preserve">I </v>
          </cell>
          <cell r="AA5">
            <v>0</v>
          </cell>
          <cell r="AB5" t="str">
            <v>КМС</v>
          </cell>
          <cell r="AC5">
            <v>5.8797453703703711E-3</v>
          </cell>
          <cell r="AD5" t="str">
            <v>МС</v>
          </cell>
          <cell r="AE5">
            <v>2.893634259259259E-3</v>
          </cell>
          <cell r="AF5" t="str">
            <v>II</v>
          </cell>
          <cell r="AG5">
            <v>5.9028935185185191E-3</v>
          </cell>
          <cell r="AH5" t="str">
            <v>II</v>
          </cell>
          <cell r="AI5">
            <v>8.8542824074074079E-3</v>
          </cell>
          <cell r="AJ5" t="str">
            <v xml:space="preserve">I </v>
          </cell>
          <cell r="AK5">
            <v>1.4120486111111113E-2</v>
          </cell>
          <cell r="AL5" t="str">
            <v>КМС</v>
          </cell>
          <cell r="AM5">
            <v>2.8819560185185184E-2</v>
          </cell>
          <cell r="AN5" t="str">
            <v>КМС</v>
          </cell>
          <cell r="AO5">
            <v>5.7291782407407406E-2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 xml:space="preserve"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3.9942129629629621E-4</v>
          </cell>
          <cell r="H6" t="str">
            <v xml:space="preserve">I </v>
          </cell>
          <cell r="I6">
            <v>5.4988425925925918E-4</v>
          </cell>
          <cell r="J6" t="str">
            <v>КМС</v>
          </cell>
          <cell r="K6">
            <v>9.4918981481481493E-4</v>
          </cell>
          <cell r="L6" t="str">
            <v xml:space="preserve">I </v>
          </cell>
          <cell r="M6">
            <v>1.2674768518518519E-3</v>
          </cell>
          <cell r="N6" t="str">
            <v>КМС</v>
          </cell>
          <cell r="O6">
            <v>1.6320601851851852E-3</v>
          </cell>
          <cell r="P6" t="str">
            <v>КМС</v>
          </cell>
          <cell r="Q6">
            <v>2.6158564814814816E-3</v>
          </cell>
          <cell r="R6" t="str">
            <v>КМС</v>
          </cell>
          <cell r="S6">
            <v>5.6135416666666669E-3</v>
          </cell>
          <cell r="T6" t="str">
            <v>КМС</v>
          </cell>
          <cell r="U6">
            <v>9.7223379629629621E-3</v>
          </cell>
          <cell r="V6" t="str">
            <v>КМС</v>
          </cell>
          <cell r="W6">
            <v>2.0428356481481481E-2</v>
          </cell>
          <cell r="X6" t="str">
            <v>КМС</v>
          </cell>
          <cell r="Y6">
            <v>3.1945601851851853E-3</v>
          </cell>
          <cell r="Z6" t="str">
            <v>II</v>
          </cell>
          <cell r="AA6">
            <v>4.1667824074074081E-3</v>
          </cell>
          <cell r="AB6" t="str">
            <v xml:space="preserve">I </v>
          </cell>
          <cell r="AC6">
            <v>6.1343750000000009E-3</v>
          </cell>
          <cell r="AD6" t="str">
            <v>КМС</v>
          </cell>
          <cell r="AE6">
            <v>3.0672453703703699E-3</v>
          </cell>
          <cell r="AF6" t="str">
            <v>III</v>
          </cell>
          <cell r="AG6">
            <v>6.4815972222222228E-3</v>
          </cell>
          <cell r="AH6" t="str">
            <v>III</v>
          </cell>
          <cell r="AI6">
            <v>9.4908564814814803E-3</v>
          </cell>
          <cell r="AJ6" t="str">
            <v>II</v>
          </cell>
          <cell r="AK6">
            <v>1.5046412037037037E-2</v>
          </cell>
          <cell r="AL6" t="str">
            <v xml:space="preserve">I </v>
          </cell>
          <cell r="AM6">
            <v>3.1250115740740741E-2</v>
          </cell>
          <cell r="AN6" t="str">
            <v xml:space="preserve">I </v>
          </cell>
          <cell r="AO6">
            <v>6.1805671296296293E-2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8.2100000000000009</v>
          </cell>
          <cell r="AV6" t="str">
            <v>II</v>
          </cell>
          <cell r="AW6">
            <v>14.21</v>
          </cell>
          <cell r="AX6" t="str">
            <v xml:space="preserve">I </v>
          </cell>
          <cell r="AY6">
            <v>4.6192129629629621E-4</v>
          </cell>
          <cell r="AZ6" t="str">
            <v xml:space="preserve">I </v>
          </cell>
          <cell r="BA6">
            <v>6.2511574074074075E-4</v>
          </cell>
          <cell r="BB6" t="str">
            <v xml:space="preserve"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 xml:space="preserve">I </v>
          </cell>
          <cell r="C7">
            <v>10.71</v>
          </cell>
          <cell r="D7" t="str">
            <v xml:space="preserve">I </v>
          </cell>
          <cell r="E7">
            <v>22.01</v>
          </cell>
          <cell r="F7" t="str">
            <v xml:space="preserve">I </v>
          </cell>
          <cell r="G7">
            <v>4.2835648148148144E-4</v>
          </cell>
          <cell r="H7" t="str">
            <v>II</v>
          </cell>
          <cell r="I7">
            <v>5.7303240740740741E-4</v>
          </cell>
          <cell r="J7" t="str">
            <v xml:space="preserve">I </v>
          </cell>
          <cell r="K7">
            <v>1.0070601851851853E-3</v>
          </cell>
          <cell r="L7" t="str">
            <v>II</v>
          </cell>
          <cell r="M7">
            <v>1.3311342592592593E-3</v>
          </cell>
          <cell r="N7" t="str">
            <v xml:space="preserve">I </v>
          </cell>
          <cell r="O7">
            <v>1.7130787037037036E-3</v>
          </cell>
          <cell r="P7" t="str">
            <v xml:space="preserve">I </v>
          </cell>
          <cell r="Q7">
            <v>2.7431712962962961E-3</v>
          </cell>
          <cell r="R7" t="str">
            <v xml:space="preserve">I </v>
          </cell>
          <cell r="S7">
            <v>5.9028935185185191E-3</v>
          </cell>
          <cell r="T7" t="str">
            <v xml:space="preserve">I </v>
          </cell>
          <cell r="U7">
            <v>1.0185300925925926E-2</v>
          </cell>
          <cell r="V7" t="str">
            <v xml:space="preserve">I </v>
          </cell>
          <cell r="W7">
            <v>2.1238541666666666E-2</v>
          </cell>
          <cell r="X7" t="str">
            <v xml:space="preserve">I </v>
          </cell>
          <cell r="Y7">
            <v>3.3681712962962962E-3</v>
          </cell>
          <cell r="Z7" t="str">
            <v>III</v>
          </cell>
          <cell r="AA7">
            <v>4.3982638888888891E-3</v>
          </cell>
          <cell r="AB7" t="str">
            <v>II</v>
          </cell>
          <cell r="AC7">
            <v>6.5394675925925924E-3</v>
          </cell>
          <cell r="AD7" t="str">
            <v xml:space="preserve">I </v>
          </cell>
          <cell r="AE7">
            <v>3.2408564814814813E-3</v>
          </cell>
          <cell r="AF7" t="str">
            <v>I юн.</v>
          </cell>
          <cell r="AG7">
            <v>6.9445601851851856E-3</v>
          </cell>
          <cell r="AH7" t="str">
            <v>I юн.</v>
          </cell>
          <cell r="AI7">
            <v>1.0301041666666667E-2</v>
          </cell>
          <cell r="AJ7" t="str">
            <v>III</v>
          </cell>
          <cell r="AK7">
            <v>1.5856597222222223E-2</v>
          </cell>
          <cell r="AL7" t="str">
            <v>II</v>
          </cell>
          <cell r="AM7">
            <v>3.3333449074074074E-2</v>
          </cell>
          <cell r="AN7" t="str">
            <v>II</v>
          </cell>
          <cell r="AO7">
            <v>6.5972337962962965E-2</v>
          </cell>
          <cell r="AP7" t="str">
            <v xml:space="preserve">I </v>
          </cell>
          <cell r="AQ7">
            <v>0.11875011574074074</v>
          </cell>
          <cell r="AR7" t="str">
            <v xml:space="preserve">I </v>
          </cell>
          <cell r="AS7">
            <v>0.1979167824074074</v>
          </cell>
          <cell r="AT7" t="str">
            <v xml:space="preserve"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4.6886574074074067E-4</v>
          </cell>
          <cell r="AZ7" t="str">
            <v>II</v>
          </cell>
          <cell r="BA7">
            <v>6.6562499999999998E-4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4.6307870370370367E-4</v>
          </cell>
          <cell r="H8" t="str">
            <v>III</v>
          </cell>
          <cell r="I8">
            <v>6.0196759259259264E-4</v>
          </cell>
          <cell r="J8" t="str">
            <v>II</v>
          </cell>
          <cell r="K8">
            <v>1.0765046296296297E-3</v>
          </cell>
          <cell r="L8" t="str">
            <v>III</v>
          </cell>
          <cell r="M8">
            <v>1.400578703703704E-3</v>
          </cell>
          <cell r="N8" t="str">
            <v>II</v>
          </cell>
          <cell r="O8">
            <v>1.8056712962962963E-3</v>
          </cell>
          <cell r="P8" t="str">
            <v>II</v>
          </cell>
          <cell r="Q8">
            <v>2.893634259259259E-3</v>
          </cell>
          <cell r="R8" t="str">
            <v>II</v>
          </cell>
          <cell r="S8">
            <v>6.250115740740741E-3</v>
          </cell>
          <cell r="T8" t="str">
            <v>II</v>
          </cell>
          <cell r="U8">
            <v>1.0764004629629629E-2</v>
          </cell>
          <cell r="V8" t="str">
            <v>II</v>
          </cell>
          <cell r="W8">
            <v>2.2569560185185186E-2</v>
          </cell>
          <cell r="X8" t="str">
            <v>II</v>
          </cell>
          <cell r="Y8">
            <v>3.703819444444444E-3</v>
          </cell>
          <cell r="Z8" t="str">
            <v>I юн.</v>
          </cell>
          <cell r="AA8">
            <v>4.7454861111111109E-3</v>
          </cell>
          <cell r="AB8" t="str">
            <v>III</v>
          </cell>
          <cell r="AC8">
            <v>6.8866898148148142E-3</v>
          </cell>
          <cell r="AD8" t="str">
            <v>II</v>
          </cell>
          <cell r="AE8">
            <v>3.5880787037037031E-3</v>
          </cell>
          <cell r="AF8" t="str">
            <v>II юн.</v>
          </cell>
          <cell r="AG8">
            <v>7.5232638888888892E-3</v>
          </cell>
          <cell r="AH8" t="str">
            <v>II юн.</v>
          </cell>
          <cell r="AI8">
            <v>1.111122685185185E-2</v>
          </cell>
          <cell r="AJ8" t="str">
            <v>I юн.</v>
          </cell>
          <cell r="AK8">
            <v>1.7129745370370372E-2</v>
          </cell>
          <cell r="AL8" t="str">
            <v>III</v>
          </cell>
          <cell r="AM8">
            <v>3.6111226851851849E-2</v>
          </cell>
          <cell r="AN8" t="str">
            <v>III</v>
          </cell>
          <cell r="AO8">
            <v>7.0139004629629631E-2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4.9780092592592595E-4</v>
          </cell>
          <cell r="AZ8" t="str">
            <v>III</v>
          </cell>
          <cell r="BA8">
            <v>7.2349537037037044E-4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4.9780092592592595E-4</v>
          </cell>
          <cell r="H9" t="str">
            <v>I юн.</v>
          </cell>
          <cell r="I9">
            <v>6.4826388888888887E-4</v>
          </cell>
          <cell r="J9" t="str">
            <v>III</v>
          </cell>
          <cell r="K9">
            <v>1.1575231481481482E-3</v>
          </cell>
          <cell r="L9" t="str">
            <v>I юн.</v>
          </cell>
          <cell r="M9">
            <v>1.5047453703703705E-3</v>
          </cell>
          <cell r="N9" t="str">
            <v>III</v>
          </cell>
          <cell r="O9">
            <v>1.9445601851851852E-3</v>
          </cell>
          <cell r="P9" t="str">
            <v>III</v>
          </cell>
          <cell r="Q9">
            <v>3.0672453703703699E-3</v>
          </cell>
          <cell r="R9" t="str">
            <v>III</v>
          </cell>
          <cell r="S9">
            <v>6.7130787037037037E-3</v>
          </cell>
          <cell r="T9" t="str">
            <v>III</v>
          </cell>
          <cell r="U9">
            <v>1.1516319444444445E-2</v>
          </cell>
          <cell r="V9" t="str">
            <v>III</v>
          </cell>
          <cell r="W9">
            <v>2.4074189814814819E-2</v>
          </cell>
          <cell r="X9" t="str">
            <v>III</v>
          </cell>
          <cell r="Y9">
            <v>3.8890046296296294E-3</v>
          </cell>
          <cell r="Z9" t="str">
            <v>II юн.</v>
          </cell>
          <cell r="AA9">
            <v>5.2084490740740737E-3</v>
          </cell>
          <cell r="AB9" t="str">
            <v>I юн.</v>
          </cell>
          <cell r="AC9">
            <v>7.4075231481481483E-3</v>
          </cell>
          <cell r="AD9" t="str">
            <v>III</v>
          </cell>
          <cell r="AE9">
            <v>3.9353009259259254E-3</v>
          </cell>
          <cell r="AF9" t="str">
            <v>III юн.</v>
          </cell>
          <cell r="AG9">
            <v>8.2177083333333338E-3</v>
          </cell>
          <cell r="AH9" t="str">
            <v>III юн.</v>
          </cell>
          <cell r="AI9">
            <v>1.1805671296296295E-2</v>
          </cell>
          <cell r="AJ9" t="str">
            <v>II юн.</v>
          </cell>
          <cell r="AK9">
            <v>1.9097337962962962E-2</v>
          </cell>
          <cell r="AL9" t="str">
            <v>I юн.</v>
          </cell>
          <cell r="AM9">
            <v>4.0277893518518522E-2</v>
          </cell>
          <cell r="AN9" t="str">
            <v>I юн.</v>
          </cell>
          <cell r="AO9">
            <v>7.6389004629629623E-2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0.26041678240740701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5.3252314814814807E-4</v>
          </cell>
          <cell r="AZ9" t="str">
            <v>I юн.</v>
          </cell>
          <cell r="BA9">
            <v>7.9293981481481479E-4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 xml:space="preserve">I </v>
          </cell>
          <cell r="BG9">
            <v>50</v>
          </cell>
          <cell r="BH9" t="str">
            <v xml:space="preserve">I </v>
          </cell>
          <cell r="BI9">
            <v>16.600000000000001</v>
          </cell>
          <cell r="BJ9" t="str">
            <v xml:space="preserve"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5.4409722222222218E-4</v>
          </cell>
          <cell r="H10" t="str">
            <v>II юн.</v>
          </cell>
          <cell r="I10">
            <v>6.9456018518518521E-4</v>
          </cell>
          <cell r="J10" t="str">
            <v>I юн.</v>
          </cell>
          <cell r="K10">
            <v>1.2269675925925926E-3</v>
          </cell>
          <cell r="L10" t="str">
            <v>II юн.</v>
          </cell>
          <cell r="M10">
            <v>1.620486111111111E-3</v>
          </cell>
          <cell r="N10" t="str">
            <v>I юн.</v>
          </cell>
          <cell r="O10">
            <v>2.0834490740740739E-3</v>
          </cell>
          <cell r="P10" t="str">
            <v>I юн.</v>
          </cell>
          <cell r="Q10">
            <v>3.2987268518518517E-3</v>
          </cell>
          <cell r="R10" t="str">
            <v>I юн.</v>
          </cell>
          <cell r="S10">
            <v>7.1760416666666674E-3</v>
          </cell>
          <cell r="T10" t="str">
            <v>I юн.</v>
          </cell>
          <cell r="U10">
            <v>1.2326504629629628E-2</v>
          </cell>
          <cell r="V10" t="str">
            <v>I юн.</v>
          </cell>
          <cell r="W10">
            <v>2.638900462962963E-2</v>
          </cell>
          <cell r="X10" t="str">
            <v>б/р</v>
          </cell>
          <cell r="Y10">
            <v>4.4329861111111106E-3</v>
          </cell>
          <cell r="Z10" t="str">
            <v>б/р</v>
          </cell>
          <cell r="AA10">
            <v>5.5556712962962973E-3</v>
          </cell>
          <cell r="AB10" t="str">
            <v>б/р</v>
          </cell>
          <cell r="AC10">
            <v>7.986226851851852E-3</v>
          </cell>
          <cell r="AD10" t="str">
            <v>б/р</v>
          </cell>
          <cell r="AE10">
            <v>4.1667824074074081E-3</v>
          </cell>
          <cell r="AF10" t="str">
            <v>б/р</v>
          </cell>
          <cell r="AG10">
            <v>8.3334490740740747E-3</v>
          </cell>
          <cell r="AH10" t="str">
            <v>б/р</v>
          </cell>
          <cell r="AI10">
            <v>1.2500115740740739E-2</v>
          </cell>
          <cell r="AJ10" t="str">
            <v>III юн.</v>
          </cell>
          <cell r="AK10">
            <v>2.0139004629629628E-2</v>
          </cell>
          <cell r="AL10" t="str">
            <v>II юн.</v>
          </cell>
          <cell r="AM10">
            <v>4.4444560185185188E-2</v>
          </cell>
          <cell r="AN10" t="str">
            <v>б/р</v>
          </cell>
          <cell r="AO10">
            <v>8.541678240740741E-2</v>
          </cell>
          <cell r="AP10" t="str">
            <v>б/р</v>
          </cell>
          <cell r="AQ10">
            <v>0.30208344907407397</v>
          </cell>
          <cell r="AR10" t="str">
            <v>II</v>
          </cell>
          <cell r="AS10">
            <v>0.30208344907407397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19.010000000000002</v>
          </cell>
          <cell r="AX10" t="str">
            <v>II юн.</v>
          </cell>
          <cell r="AY10">
            <v>5.6724537037037041E-4</v>
          </cell>
          <cell r="AZ10" t="str">
            <v>б/р</v>
          </cell>
          <cell r="BA10">
            <v>8.6238425925925925E-4</v>
          </cell>
          <cell r="BB10" t="str">
            <v>б/р</v>
          </cell>
          <cell r="BC10">
            <v>65</v>
          </cell>
          <cell r="BD10" t="str">
            <v xml:space="preserve"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18.399999999999999</v>
          </cell>
          <cell r="BJ10" t="str">
            <v>КМС</v>
          </cell>
          <cell r="BK10">
            <v>4.2</v>
          </cell>
          <cell r="BL10" t="str">
            <v xml:space="preserve">I </v>
          </cell>
          <cell r="BM10">
            <v>1.85</v>
          </cell>
          <cell r="BN10" t="str">
            <v xml:space="preserve">I </v>
          </cell>
          <cell r="BO10">
            <v>6.7</v>
          </cell>
          <cell r="BP10" t="str">
            <v xml:space="preserve">I </v>
          </cell>
          <cell r="BQ10">
            <v>14</v>
          </cell>
          <cell r="BR10" t="str">
            <v xml:space="preserve">I </v>
          </cell>
        </row>
        <row r="11">
          <cell r="A11">
            <v>8.2100000000000009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6.1354166666666664E-4</v>
          </cell>
          <cell r="H11" t="str">
            <v>III юн.</v>
          </cell>
          <cell r="I11">
            <v>7.5347222222222222E-4</v>
          </cell>
          <cell r="J11" t="str">
            <v>II юн.</v>
          </cell>
          <cell r="K11">
            <v>1.3195601851851851E-3</v>
          </cell>
          <cell r="L11" t="str">
            <v>III юн.</v>
          </cell>
          <cell r="M11">
            <v>1.7362268518518519E-3</v>
          </cell>
          <cell r="N11" t="str">
            <v>II юн.</v>
          </cell>
          <cell r="O11">
            <v>2.2570601851851853E-3</v>
          </cell>
          <cell r="P11" t="str">
            <v>II юн.</v>
          </cell>
          <cell r="Q11">
            <v>3.5880787037037031E-3</v>
          </cell>
          <cell r="R11" t="str">
            <v>II юн.</v>
          </cell>
          <cell r="S11">
            <v>7.6390046296296301E-3</v>
          </cell>
          <cell r="T11" t="str">
            <v>II юн.</v>
          </cell>
          <cell r="U11">
            <v>1.3194560185185182E-2</v>
          </cell>
          <cell r="V11" t="str">
            <v>II юн.</v>
          </cell>
          <cell r="W11">
            <v>3.0558217592592592E-2</v>
          </cell>
          <cell r="X11" t="str">
            <v>б/р</v>
          </cell>
          <cell r="Y11">
            <v>4.7222337962962997E-2</v>
          </cell>
          <cell r="Z11" t="str">
            <v>б/р</v>
          </cell>
          <cell r="AA11">
            <v>6.2499999999999995E-3</v>
          </cell>
          <cell r="AB11" t="str">
            <v>б/р</v>
          </cell>
          <cell r="AC11">
            <v>1.319722222222222E-2</v>
          </cell>
          <cell r="AD11" t="str">
            <v>б/р</v>
          </cell>
          <cell r="AE11">
            <v>8.2187500000000004E-3</v>
          </cell>
          <cell r="AF11" t="str">
            <v>б/р</v>
          </cell>
          <cell r="AG11">
            <v>9.6064814814814815E-3</v>
          </cell>
          <cell r="AH11" t="str">
            <v>б/р</v>
          </cell>
          <cell r="AI11">
            <v>1.3194560185185182E-2</v>
          </cell>
          <cell r="AJ11" t="str">
            <v>б/р</v>
          </cell>
          <cell r="AK11">
            <v>2.1527893518518516E-2</v>
          </cell>
          <cell r="AL11" t="str">
            <v>III юн.</v>
          </cell>
          <cell r="AM11">
            <v>4.5138888888888888E-2</v>
          </cell>
          <cell r="AN11" t="str">
            <v>б/р</v>
          </cell>
          <cell r="AO11">
            <v>0.12708344907407401</v>
          </cell>
          <cell r="AP11" t="str">
            <v>б/р</v>
          </cell>
          <cell r="AQ11">
            <v>0.34375011574074099</v>
          </cell>
          <cell r="AR11" t="str">
            <v>II</v>
          </cell>
          <cell r="AS11">
            <v>0.34375011574074099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6.8287037037037025E-4</v>
          </cell>
          <cell r="AZ11" t="str">
            <v>б/р</v>
          </cell>
          <cell r="BA11">
            <v>8.7974537037037047E-4</v>
          </cell>
          <cell r="BB11" t="str">
            <v>б/р</v>
          </cell>
          <cell r="BC11">
            <v>68</v>
          </cell>
          <cell r="BD11" t="str">
            <v xml:space="preserve"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4.5999999999999996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8.7100000000000009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6.829861111111111E-4</v>
          </cell>
          <cell r="H12" t="str">
            <v>б/р</v>
          </cell>
          <cell r="I12">
            <v>8.1030092592592601E-4</v>
          </cell>
          <cell r="J12" t="str">
            <v>III юн.</v>
          </cell>
          <cell r="K12">
            <v>1.446875E-3</v>
          </cell>
          <cell r="L12" t="str">
            <v>б/р</v>
          </cell>
          <cell r="M12">
            <v>1.8519675925925926E-3</v>
          </cell>
          <cell r="N12" t="str">
            <v>III юн.</v>
          </cell>
          <cell r="O12">
            <v>2.4885416666666667E-3</v>
          </cell>
          <cell r="P12" t="str">
            <v>III юн.</v>
          </cell>
          <cell r="Q12">
            <v>3.819560185185185E-3</v>
          </cell>
          <cell r="R12" t="str">
            <v>III юн.</v>
          </cell>
          <cell r="S12">
            <v>8.3334490740740747E-3</v>
          </cell>
          <cell r="T12" t="str">
            <v>III юн.</v>
          </cell>
          <cell r="U12">
            <v>1.4236226851851851E-2</v>
          </cell>
          <cell r="V12" t="str">
            <v>б/р</v>
          </cell>
          <cell r="W12">
            <v>3.5072106481481478E-2</v>
          </cell>
          <cell r="X12" t="str">
            <v>б/р</v>
          </cell>
          <cell r="Y12">
            <v>8.8889004629629606E-2</v>
          </cell>
          <cell r="Z12" t="str">
            <v>б/р</v>
          </cell>
          <cell r="AA12">
            <v>6.9444444444444441E-3</v>
          </cell>
          <cell r="AB12" t="str">
            <v>б/р</v>
          </cell>
          <cell r="AC12">
            <v>1.4238888888888888E-2</v>
          </cell>
          <cell r="AD12" t="str">
            <v>б/р</v>
          </cell>
          <cell r="AE12">
            <v>8.3344907407407413E-3</v>
          </cell>
          <cell r="AF12" t="str">
            <v>б/р</v>
          </cell>
          <cell r="AG12">
            <v>9.7222222222222224E-3</v>
          </cell>
          <cell r="AH12" t="str">
            <v>б/р</v>
          </cell>
          <cell r="AI12">
            <v>1.3888888888888888E-2</v>
          </cell>
          <cell r="AJ12" t="str">
            <v>б/р</v>
          </cell>
          <cell r="AK12">
            <v>2.2916782407407407E-2</v>
          </cell>
          <cell r="AL12" t="str">
            <v>б/р</v>
          </cell>
          <cell r="AM12">
            <v>4.5833333333333337E-2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0.38541678240740701</v>
          </cell>
          <cell r="AR12" t="str">
            <v>II</v>
          </cell>
          <cell r="AS12">
            <v>0.38541678240740701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1.2384259259259258E-3</v>
          </cell>
          <cell r="AZ12" t="str">
            <v>б/р</v>
          </cell>
          <cell r="BA12">
            <v>9.2592592592592585E-4</v>
          </cell>
          <cell r="BB12" t="str">
            <v>б/р</v>
          </cell>
          <cell r="BC12">
            <v>80</v>
          </cell>
          <cell r="BD12" t="str">
            <v xml:space="preserve"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5.0999999999999996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1.3773148148148147E-3</v>
          </cell>
          <cell r="H13" t="str">
            <v>б/р</v>
          </cell>
          <cell r="I13">
            <v>8.6817129629629625E-4</v>
          </cell>
          <cell r="J13" t="str">
            <v>б/р</v>
          </cell>
          <cell r="K13">
            <v>2.1412037037037038E-3</v>
          </cell>
          <cell r="L13" t="str">
            <v>б/р</v>
          </cell>
          <cell r="M13">
            <v>1.967708333333333E-3</v>
          </cell>
          <cell r="N13" t="str">
            <v>б/р</v>
          </cell>
          <cell r="O13">
            <v>2.7778935185185185E-3</v>
          </cell>
          <cell r="P13" t="str">
            <v>б/р</v>
          </cell>
          <cell r="Q13">
            <v>4.2825231481481481E-3</v>
          </cell>
          <cell r="R13" t="str">
            <v>б/р</v>
          </cell>
          <cell r="S13">
            <v>9.2593750000000002E-3</v>
          </cell>
          <cell r="T13" t="str">
            <v>б/р</v>
          </cell>
          <cell r="U13">
            <v>2.3613773148148148E-2</v>
          </cell>
          <cell r="V13" t="str">
            <v>б/р</v>
          </cell>
          <cell r="W13">
            <v>3.7499999999999999E-2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7.6388888888888886E-3</v>
          </cell>
          <cell r="AB13" t="str">
            <v>б/р</v>
          </cell>
          <cell r="AC13">
            <v>2.361111111111111E-2</v>
          </cell>
          <cell r="AD13" t="str">
            <v>б/р</v>
          </cell>
          <cell r="AE13">
            <v>3.4722222222222224E-2</v>
          </cell>
          <cell r="AF13" t="str">
            <v>б/р</v>
          </cell>
          <cell r="AG13">
            <v>1.0416666666666666E-2</v>
          </cell>
          <cell r="AH13" t="str">
            <v>б/р</v>
          </cell>
          <cell r="AI13">
            <v>1.4583333333333332E-2</v>
          </cell>
          <cell r="AJ13" t="str">
            <v>б/р</v>
          </cell>
          <cell r="AK13">
            <v>2.361111111111111E-2</v>
          </cell>
          <cell r="AL13" t="str">
            <v>б/р</v>
          </cell>
          <cell r="AM13">
            <v>4.6527777777777779E-2</v>
          </cell>
          <cell r="AN13" t="str">
            <v>б/р</v>
          </cell>
          <cell r="AO13">
            <v>0.21041678240740699</v>
          </cell>
          <cell r="AP13" t="str">
            <v>б/р</v>
          </cell>
          <cell r="AQ13">
            <v>0.42708344907407397</v>
          </cell>
          <cell r="AR13" t="str">
            <v>II</v>
          </cell>
          <cell r="AS13">
            <v>0.42708344907407397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2.0023148148148148E-3</v>
          </cell>
          <cell r="AZ13" t="str">
            <v>б/р</v>
          </cell>
          <cell r="BA13">
            <v>9.8379629629629642E-4</v>
          </cell>
          <cell r="BB13" t="str">
            <v>б/р</v>
          </cell>
          <cell r="BC13">
            <v>120</v>
          </cell>
          <cell r="BD13" t="str">
            <v xml:space="preserve"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2.2799999999999998</v>
          </cell>
          <cell r="BN13" t="str">
            <v>МСМК</v>
          </cell>
          <cell r="BO13">
            <v>8.0500000000000007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4.2349537037037033E-2</v>
          </cell>
          <cell r="H14" t="str">
            <v>б/р</v>
          </cell>
          <cell r="I14">
            <v>2.7662037037037034E-3</v>
          </cell>
          <cell r="J14" t="str">
            <v>б/р</v>
          </cell>
          <cell r="K14">
            <v>3.4606481481481485E-3</v>
          </cell>
          <cell r="L14" t="str">
            <v>б/р</v>
          </cell>
          <cell r="M14">
            <v>2.7662037037037034E-3</v>
          </cell>
          <cell r="N14" t="str">
            <v>б/р</v>
          </cell>
          <cell r="O14">
            <v>4.155092592592593E-3</v>
          </cell>
          <cell r="P14" t="str">
            <v>б/р</v>
          </cell>
          <cell r="Q14">
            <v>7.6273148148148151E-3</v>
          </cell>
          <cell r="R14" t="str">
            <v>б/р</v>
          </cell>
          <cell r="S14">
            <v>1.0405092592592593E-2</v>
          </cell>
          <cell r="T14" t="str">
            <v>б/р</v>
          </cell>
          <cell r="U14">
            <v>7.9849537037037038E-2</v>
          </cell>
          <cell r="V14" t="str">
            <v>б/р</v>
          </cell>
          <cell r="W14">
            <v>7.9849537037037038E-2</v>
          </cell>
          <cell r="X14" t="str">
            <v>б/р</v>
          </cell>
          <cell r="Y14">
            <v>0.17222233796296299</v>
          </cell>
          <cell r="Z14" t="str">
            <v>б/р</v>
          </cell>
          <cell r="AA14">
            <v>8.3333333333333332E-3</v>
          </cell>
          <cell r="AB14" t="str">
            <v>б/р</v>
          </cell>
          <cell r="AC14">
            <v>7.9849537037037038E-2</v>
          </cell>
          <cell r="AD14" t="str">
            <v>б/р</v>
          </cell>
          <cell r="AE14">
            <v>7.9849537037037038E-2</v>
          </cell>
          <cell r="AF14" t="str">
            <v>б/р</v>
          </cell>
          <cell r="AG14">
            <v>1.1793981481481482E-2</v>
          </cell>
          <cell r="AH14" t="str">
            <v>б/р</v>
          </cell>
          <cell r="AI14">
            <v>1.8043981481481484E-2</v>
          </cell>
          <cell r="AJ14" t="str">
            <v>б/р</v>
          </cell>
          <cell r="AK14">
            <v>2.4988425925925928E-2</v>
          </cell>
          <cell r="AL14" t="str">
            <v>б/р</v>
          </cell>
          <cell r="AM14">
            <v>4.7905092592592589E-2</v>
          </cell>
          <cell r="AN14" t="str">
            <v>б/р</v>
          </cell>
          <cell r="AO14">
            <v>0.25208344907407398</v>
          </cell>
          <cell r="AP14" t="str">
            <v>б/р</v>
          </cell>
          <cell r="AQ14">
            <v>0.46875011574074099</v>
          </cell>
          <cell r="AR14" t="str">
            <v>II</v>
          </cell>
          <cell r="AS14">
            <v>0.46875011574074099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7.9849537037037038E-2</v>
          </cell>
          <cell r="AZ14" t="str">
            <v>б/р</v>
          </cell>
          <cell r="BA14">
            <v>1.0416666666666667E-3</v>
          </cell>
          <cell r="BB14" t="str">
            <v>б/р</v>
          </cell>
          <cell r="BC14">
            <v>1000</v>
          </cell>
          <cell r="BD14" t="str">
            <v xml:space="preserve"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 xml:space="preserve">I </v>
          </cell>
          <cell r="AG4">
            <v>0</v>
          </cell>
          <cell r="AH4" t="str">
            <v xml:space="preserve"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1.3890046296296298E-3</v>
          </cell>
          <cell r="N5" t="str">
            <v>МС</v>
          </cell>
          <cell r="O5">
            <v>1.8172453703703701E-3</v>
          </cell>
          <cell r="P5" t="str">
            <v>МС</v>
          </cell>
          <cell r="Q5">
            <v>2.847337962962963E-3</v>
          </cell>
          <cell r="R5" t="str">
            <v>МС</v>
          </cell>
          <cell r="S5">
            <v>6.203819444444445E-3</v>
          </cell>
          <cell r="T5" t="str">
            <v>МС</v>
          </cell>
          <cell r="U5">
            <v>1.0764004629629629E-2</v>
          </cell>
          <cell r="V5" t="str">
            <v>МС</v>
          </cell>
          <cell r="W5">
            <v>2.2453819444444443E-2</v>
          </cell>
          <cell r="X5" t="str">
            <v>МС</v>
          </cell>
          <cell r="Y5">
            <v>0</v>
          </cell>
          <cell r="Z5" t="str">
            <v xml:space="preserve">I </v>
          </cell>
          <cell r="AA5">
            <v>0</v>
          </cell>
          <cell r="AB5" t="str">
            <v>КМС</v>
          </cell>
          <cell r="AC5">
            <v>6.7709490740740742E-3</v>
          </cell>
          <cell r="AD5" t="str">
            <v>МС</v>
          </cell>
          <cell r="AE5">
            <v>3.2408564814814813E-3</v>
          </cell>
          <cell r="AF5" t="str">
            <v>II</v>
          </cell>
          <cell r="AG5">
            <v>6.7130787037037037E-3</v>
          </cell>
          <cell r="AH5" t="str">
            <v>II</v>
          </cell>
          <cell r="AI5">
            <v>9.2593750000000002E-3</v>
          </cell>
          <cell r="AJ5" t="str">
            <v>КМС</v>
          </cell>
          <cell r="AK5">
            <v>1.5972337962962962E-2</v>
          </cell>
          <cell r="AL5" t="str">
            <v>КМС</v>
          </cell>
          <cell r="AM5">
            <v>3.1944560185185183E-2</v>
          </cell>
          <cell r="AN5" t="str">
            <v>МС</v>
          </cell>
          <cell r="AO5">
            <v>6.4930671296296302E-2</v>
          </cell>
          <cell r="AP5" t="str">
            <v>МС</v>
          </cell>
          <cell r="AQ5">
            <v>0</v>
          </cell>
          <cell r="AR5" t="str">
            <v xml:space="preserve"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1.1000000000000001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4.6307870370370367E-4</v>
          </cell>
          <cell r="H6" t="str">
            <v xml:space="preserve">I </v>
          </cell>
          <cell r="I6">
            <v>6.2511574074074075E-4</v>
          </cell>
          <cell r="J6" t="str">
            <v>КМС</v>
          </cell>
          <cell r="K6">
            <v>1.1054398148148147E-3</v>
          </cell>
          <cell r="L6" t="str">
            <v xml:space="preserve">I </v>
          </cell>
          <cell r="M6">
            <v>1.458449074074074E-3</v>
          </cell>
          <cell r="N6" t="str">
            <v>КМС</v>
          </cell>
          <cell r="O6">
            <v>1.8866898148148148E-3</v>
          </cell>
          <cell r="P6" t="str">
            <v>КМС</v>
          </cell>
          <cell r="Q6">
            <v>2.9862268518518515E-3</v>
          </cell>
          <cell r="R6" t="str">
            <v>КМС</v>
          </cell>
          <cell r="S6">
            <v>6.4468750000000003E-3</v>
          </cell>
          <cell r="T6" t="str">
            <v>КМС</v>
          </cell>
          <cell r="U6">
            <v>1.1226967592592592E-2</v>
          </cell>
          <cell r="V6" t="str">
            <v>КМС</v>
          </cell>
          <cell r="W6">
            <v>2.3611226851851852E-2</v>
          </cell>
          <cell r="X6" t="str">
            <v>КМС</v>
          </cell>
          <cell r="Y6">
            <v>3.819560185185185E-3</v>
          </cell>
          <cell r="Z6" t="str">
            <v>II</v>
          </cell>
          <cell r="AA6">
            <v>4.7454861111111109E-3</v>
          </cell>
          <cell r="AB6" t="str">
            <v xml:space="preserve">I </v>
          </cell>
          <cell r="AC6">
            <v>7.2917824074074074E-3</v>
          </cell>
          <cell r="AD6" t="str">
            <v>КМС</v>
          </cell>
          <cell r="AE6">
            <v>3.4144675925925922E-3</v>
          </cell>
          <cell r="AF6" t="str">
            <v>III</v>
          </cell>
          <cell r="AG6">
            <v>7.2917824074074074E-3</v>
          </cell>
          <cell r="AH6" t="str">
            <v>III</v>
          </cell>
          <cell r="AI6">
            <v>9.953819444444444E-3</v>
          </cell>
          <cell r="AJ6" t="str">
            <v xml:space="preserve">I </v>
          </cell>
          <cell r="AK6">
            <v>1.7014004629629629E-2</v>
          </cell>
          <cell r="AL6" t="str">
            <v xml:space="preserve">I </v>
          </cell>
          <cell r="AM6">
            <v>3.3680671296296295E-2</v>
          </cell>
          <cell r="AN6" t="str">
            <v>КМС</v>
          </cell>
          <cell r="AO6">
            <v>7.0833449074074073E-2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 xml:space="preserve">I </v>
          </cell>
          <cell r="AU6">
            <v>5.3368055555555558E-4</v>
          </cell>
          <cell r="AV6" t="str">
            <v xml:space="preserve">I </v>
          </cell>
          <cell r="AW6">
            <v>7.4085648148148155E-4</v>
          </cell>
          <cell r="AX6" t="str">
            <v xml:space="preserve"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 xml:space="preserve">I </v>
          </cell>
          <cell r="C7">
            <v>12.31</v>
          </cell>
          <cell r="D7" t="str">
            <v xml:space="preserve">I </v>
          </cell>
          <cell r="E7">
            <v>25.31</v>
          </cell>
          <cell r="F7" t="str">
            <v xml:space="preserve">I </v>
          </cell>
          <cell r="G7">
            <v>4.8622685185185184E-4</v>
          </cell>
          <cell r="H7" t="str">
            <v>II</v>
          </cell>
          <cell r="I7">
            <v>6.5983796296296287E-4</v>
          </cell>
          <cell r="J7" t="str">
            <v xml:space="preserve">I </v>
          </cell>
          <cell r="K7">
            <v>1.1690972222222222E-3</v>
          </cell>
          <cell r="L7" t="str">
            <v>II</v>
          </cell>
          <cell r="M7">
            <v>1.5510416666666665E-3</v>
          </cell>
          <cell r="N7" t="str">
            <v xml:space="preserve">I </v>
          </cell>
          <cell r="O7">
            <v>2.0024305555555555E-3</v>
          </cell>
          <cell r="P7" t="str">
            <v xml:space="preserve">I </v>
          </cell>
          <cell r="Q7">
            <v>3.1829861111111108E-3</v>
          </cell>
          <cell r="R7" t="str">
            <v xml:space="preserve">I </v>
          </cell>
          <cell r="S7">
            <v>6.8751157407407407E-3</v>
          </cell>
          <cell r="T7" t="str">
            <v xml:space="preserve">I </v>
          </cell>
          <cell r="U7">
            <v>1.1805671296296295E-2</v>
          </cell>
          <cell r="V7" t="str">
            <v xml:space="preserve">I </v>
          </cell>
          <cell r="W7">
            <v>2.4884375E-2</v>
          </cell>
          <cell r="X7" t="str">
            <v xml:space="preserve">I </v>
          </cell>
          <cell r="Y7">
            <v>4.3403935185185186E-3</v>
          </cell>
          <cell r="Z7" t="str">
            <v>III</v>
          </cell>
          <cell r="AA7">
            <v>4.9769675925925927E-3</v>
          </cell>
          <cell r="AB7" t="str">
            <v>II</v>
          </cell>
          <cell r="AC7">
            <v>7.6390046296296301E-3</v>
          </cell>
          <cell r="AD7" t="str">
            <v xml:space="preserve">I </v>
          </cell>
          <cell r="AE7">
            <v>3.645949074074074E-3</v>
          </cell>
          <cell r="AF7" t="str">
            <v>I юн.</v>
          </cell>
          <cell r="AG7">
            <v>7.986226851851852E-3</v>
          </cell>
          <cell r="AH7" t="str">
            <v>I юн.</v>
          </cell>
          <cell r="AI7">
            <v>1.0648263888888889E-2</v>
          </cell>
          <cell r="AJ7" t="str">
            <v>II</v>
          </cell>
          <cell r="AK7">
            <v>1.8055671296296295E-2</v>
          </cell>
          <cell r="AL7" t="str">
            <v>II</v>
          </cell>
          <cell r="AM7">
            <v>3.6111226851851849E-2</v>
          </cell>
          <cell r="AN7" t="str">
            <v xml:space="preserve">I </v>
          </cell>
          <cell r="AO7">
            <v>7.4305671296296297E-2</v>
          </cell>
          <cell r="AP7" t="str">
            <v xml:space="preserve"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5.3831018518518518E-4</v>
          </cell>
          <cell r="AV7" t="str">
            <v>II</v>
          </cell>
          <cell r="AW7">
            <v>7.9872685185185201E-4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2.2000000000000002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9.8000000000000007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5.2094907407407407E-4</v>
          </cell>
          <cell r="H8" t="str">
            <v>III</v>
          </cell>
          <cell r="I8">
            <v>7.0613425925925922E-4</v>
          </cell>
          <cell r="J8" t="str">
            <v>II</v>
          </cell>
          <cell r="K8">
            <v>1.2501157407407407E-3</v>
          </cell>
          <cell r="L8" t="str">
            <v>III</v>
          </cell>
          <cell r="M8">
            <v>1.6667824074074076E-3</v>
          </cell>
          <cell r="N8" t="str">
            <v>II</v>
          </cell>
          <cell r="O8">
            <v>2.1413194444444444E-3</v>
          </cell>
          <cell r="P8" t="str">
            <v>II</v>
          </cell>
          <cell r="Q8">
            <v>3.4144675925925922E-3</v>
          </cell>
          <cell r="R8" t="str">
            <v>II</v>
          </cell>
          <cell r="S8">
            <v>7.4075231481481483E-3</v>
          </cell>
          <cell r="T8" t="str">
            <v>II</v>
          </cell>
          <cell r="U8">
            <v>1.2615856481481481E-2</v>
          </cell>
          <cell r="V8" t="str">
            <v>II</v>
          </cell>
          <cell r="W8">
            <v>2.6620486111111109E-2</v>
          </cell>
          <cell r="X8" t="str">
            <v>II</v>
          </cell>
          <cell r="Y8">
            <v>4.6876157407407413E-3</v>
          </cell>
          <cell r="Z8" t="str">
            <v>I юн.</v>
          </cell>
          <cell r="AA8">
            <v>5.2084490740740737E-3</v>
          </cell>
          <cell r="AB8" t="str">
            <v>III</v>
          </cell>
          <cell r="AC8">
            <v>8.1019675925925929E-3</v>
          </cell>
          <cell r="AD8" t="str">
            <v>II</v>
          </cell>
          <cell r="AE8">
            <v>4.0510416666666663E-3</v>
          </cell>
          <cell r="AF8" t="str">
            <v>II юн.</v>
          </cell>
          <cell r="AG8">
            <v>8.6806712962962957E-3</v>
          </cell>
          <cell r="AH8" t="str">
            <v>II юн.</v>
          </cell>
          <cell r="AI8">
            <v>1.1458449074074074E-2</v>
          </cell>
          <cell r="AJ8" t="str">
            <v>III</v>
          </cell>
          <cell r="AK8">
            <v>1.9444560185185183E-2</v>
          </cell>
          <cell r="AL8" t="str">
            <v>III</v>
          </cell>
          <cell r="AM8">
            <v>3.8194560185185182E-2</v>
          </cell>
          <cell r="AN8" t="str">
            <v>II</v>
          </cell>
          <cell r="AO8">
            <v>7.986122685185186E-2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5.7881944444444441E-4</v>
          </cell>
          <cell r="AV8" t="str">
            <v>III</v>
          </cell>
          <cell r="AW8">
            <v>8.5659722222222224E-4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4.5999999999999996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5.6724537037037041E-4</v>
          </cell>
          <cell r="H9" t="str">
            <v>I юн.</v>
          </cell>
          <cell r="I9">
            <v>7.5243055555555556E-4</v>
          </cell>
          <cell r="J9" t="str">
            <v>III</v>
          </cell>
          <cell r="K9">
            <v>1.3427083333333331E-3</v>
          </cell>
          <cell r="L9" t="str">
            <v>I юн.</v>
          </cell>
          <cell r="M9">
            <v>1.7825231481481483E-3</v>
          </cell>
          <cell r="N9" t="str">
            <v>III</v>
          </cell>
          <cell r="O9">
            <v>2.3149305555555558E-3</v>
          </cell>
          <cell r="P9" t="str">
            <v>III</v>
          </cell>
          <cell r="Q9">
            <v>3.645949074074074E-3</v>
          </cell>
          <cell r="R9" t="str">
            <v>III</v>
          </cell>
          <cell r="S9">
            <v>7.986226851851852E-3</v>
          </cell>
          <cell r="T9" t="str">
            <v>III</v>
          </cell>
          <cell r="U9">
            <v>1.365752314814815E-2</v>
          </cell>
          <cell r="V9" t="str">
            <v>III</v>
          </cell>
          <cell r="W9">
            <v>2.8819560185185184E-2</v>
          </cell>
          <cell r="X9" t="str">
            <v>III</v>
          </cell>
          <cell r="Y9">
            <v>4.9190972222222223E-3</v>
          </cell>
          <cell r="Z9" t="str">
            <v>II юн.</v>
          </cell>
          <cell r="AA9">
            <v>5.5556712962962973E-3</v>
          </cell>
          <cell r="AB9" t="str">
            <v>I юн.</v>
          </cell>
          <cell r="AC9">
            <v>8.6806712962962957E-3</v>
          </cell>
          <cell r="AD9" t="str">
            <v>III</v>
          </cell>
          <cell r="AE9">
            <v>4.4561342592592595E-3</v>
          </cell>
          <cell r="AF9" t="str">
            <v>б/р</v>
          </cell>
          <cell r="AG9">
            <v>9.2593750000000002E-3</v>
          </cell>
          <cell r="AH9" t="str">
            <v>б/р</v>
          </cell>
          <cell r="AI9">
            <v>1.2384375000000001E-2</v>
          </cell>
          <cell r="AJ9" t="str">
            <v>I юн.</v>
          </cell>
          <cell r="AK9">
            <v>2.1180671296296295E-2</v>
          </cell>
          <cell r="AL9" t="str">
            <v>I юн.</v>
          </cell>
          <cell r="AM9">
            <v>4.0972337962962964E-2</v>
          </cell>
          <cell r="AN9" t="str">
            <v>III</v>
          </cell>
          <cell r="AO9">
            <v>8.6805671296296294E-2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6.3090277777777776E-4</v>
          </cell>
          <cell r="AV9" t="str">
            <v>I юн.</v>
          </cell>
          <cell r="AW9">
            <v>9.2604166666666659E-4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5.0999999999999996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6.1354166666666664E-4</v>
          </cell>
          <cell r="H10" t="str">
            <v>II юн.</v>
          </cell>
          <cell r="I10">
            <v>8.1030092592592601E-4</v>
          </cell>
          <cell r="J10" t="str">
            <v>I юн.</v>
          </cell>
          <cell r="K10">
            <v>1.423726851851852E-3</v>
          </cell>
          <cell r="L10" t="str">
            <v>II юн.</v>
          </cell>
          <cell r="M10">
            <v>1.909837962962963E-3</v>
          </cell>
          <cell r="N10" t="str">
            <v>I юн.</v>
          </cell>
          <cell r="O10">
            <v>2.5464120370370371E-3</v>
          </cell>
          <cell r="P10" t="str">
            <v>I юн.</v>
          </cell>
          <cell r="Q10">
            <v>3.9353009259259254E-3</v>
          </cell>
          <cell r="R10" t="str">
            <v>I юн.</v>
          </cell>
          <cell r="S10">
            <v>8.6806712962962957E-3</v>
          </cell>
          <cell r="T10" t="str">
            <v>I юн.</v>
          </cell>
          <cell r="U10">
            <v>1.4814930555555557E-2</v>
          </cell>
          <cell r="V10" t="str">
            <v>I юн.</v>
          </cell>
          <cell r="W10">
            <v>3.1250115740740741E-2</v>
          </cell>
          <cell r="X10" t="str">
            <v>б/р</v>
          </cell>
          <cell r="Y10">
            <v>5.2084490740740737E-3</v>
          </cell>
          <cell r="Z10" t="str">
            <v>б/р</v>
          </cell>
          <cell r="AA10">
            <v>5.9028935185185191E-3</v>
          </cell>
          <cell r="AB10" t="str">
            <v>б/р</v>
          </cell>
          <cell r="AC10">
            <v>9.3751157407407412E-3</v>
          </cell>
          <cell r="AD10" t="str">
            <v>б/р</v>
          </cell>
          <cell r="AE10">
            <v>4.8611111111111112E-3</v>
          </cell>
          <cell r="AF10" t="str">
            <v>б/р</v>
          </cell>
          <cell r="AG10">
            <v>9.6064814814814815E-3</v>
          </cell>
          <cell r="AH10" t="str">
            <v>б/р</v>
          </cell>
          <cell r="AI10">
            <v>1.3194560185185182E-2</v>
          </cell>
          <cell r="AJ10" t="str">
            <v>II юн.</v>
          </cell>
          <cell r="AK10">
            <v>2.2916782407407407E-2</v>
          </cell>
          <cell r="AL10" t="str">
            <v>II юн.</v>
          </cell>
          <cell r="AM10">
            <v>4.3750115740740746E-2</v>
          </cell>
          <cell r="AN10" t="str">
            <v>I юн.</v>
          </cell>
          <cell r="AO10">
            <v>9.0277777777777776E-2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6.7719907407407399E-4</v>
          </cell>
          <cell r="AV10" t="str">
            <v>б/р</v>
          </cell>
          <cell r="AW10">
            <v>1.0070601851851853E-3</v>
          </cell>
          <cell r="AX10" t="str">
            <v>б/р</v>
          </cell>
          <cell r="AY10">
            <v>39</v>
          </cell>
          <cell r="AZ10" t="str">
            <v xml:space="preserve"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 xml:space="preserve">I </v>
          </cell>
          <cell r="BE10">
            <v>13</v>
          </cell>
          <cell r="BF10" t="str">
            <v xml:space="preserve">I </v>
          </cell>
          <cell r="BG10">
            <v>3</v>
          </cell>
          <cell r="BH10" t="str">
            <v xml:space="preserve">I </v>
          </cell>
          <cell r="BI10">
            <v>1.6</v>
          </cell>
          <cell r="BJ10" t="str">
            <v xml:space="preserve">I </v>
          </cell>
          <cell r="BK10">
            <v>5.5</v>
          </cell>
          <cell r="BL10" t="str">
            <v xml:space="preserve">I </v>
          </cell>
          <cell r="BM10">
            <v>12</v>
          </cell>
          <cell r="BN10" t="str">
            <v xml:space="preserve"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6.5983796296296287E-4</v>
          </cell>
          <cell r="H11" t="str">
            <v>III юн.</v>
          </cell>
          <cell r="I11">
            <v>8.7974537037037047E-4</v>
          </cell>
          <cell r="J11" t="str">
            <v>II юн.</v>
          </cell>
          <cell r="K11">
            <v>1.5278935185185185E-3</v>
          </cell>
          <cell r="L11" t="str">
            <v>III юн.</v>
          </cell>
          <cell r="M11">
            <v>2.0834490740740739E-3</v>
          </cell>
          <cell r="N11" t="str">
            <v>II юн.</v>
          </cell>
          <cell r="O11">
            <v>2.7778935185185185E-3</v>
          </cell>
          <cell r="P11" t="str">
            <v>II юн.</v>
          </cell>
          <cell r="Q11">
            <v>4.2246527777777777E-3</v>
          </cell>
          <cell r="R11" t="str">
            <v>II юн.</v>
          </cell>
          <cell r="S11">
            <v>9.3751157407407412E-3</v>
          </cell>
          <cell r="T11" t="str">
            <v>II юн.</v>
          </cell>
          <cell r="U11">
            <v>1.5972337962962962E-2</v>
          </cell>
          <cell r="V11" t="str">
            <v>II юн.</v>
          </cell>
          <cell r="W11">
            <v>3.4722222222222224E-2</v>
          </cell>
          <cell r="X11" t="str">
            <v>б/р</v>
          </cell>
          <cell r="Y11">
            <v>6.076388888888889E-3</v>
          </cell>
          <cell r="Z11" t="str">
            <v>б/р</v>
          </cell>
          <cell r="AA11">
            <v>6.2499999999999995E-3</v>
          </cell>
          <cell r="AB11" t="str">
            <v>б/р</v>
          </cell>
          <cell r="AC11">
            <v>1.319722222222222E-2</v>
          </cell>
          <cell r="AD11" t="str">
            <v>б/р</v>
          </cell>
          <cell r="AE11">
            <v>8.2187500000000004E-3</v>
          </cell>
          <cell r="AF11" t="str">
            <v>б/р</v>
          </cell>
          <cell r="AG11">
            <v>9.7222222222222224E-3</v>
          </cell>
          <cell r="AH11" t="str">
            <v>б/р</v>
          </cell>
          <cell r="AI11">
            <v>1.4236226851851851E-2</v>
          </cell>
          <cell r="AJ11" t="str">
            <v>III юн.</v>
          </cell>
          <cell r="AK11">
            <v>2.4652893518518518E-2</v>
          </cell>
          <cell r="AL11" t="str">
            <v>III юн.</v>
          </cell>
          <cell r="AM11">
            <v>4.7222337962962962E-2</v>
          </cell>
          <cell r="AN11" t="str">
            <v>б/р</v>
          </cell>
          <cell r="AO11">
            <v>0.12708344907407401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6.8287037037037025E-4</v>
          </cell>
          <cell r="AV11" t="str">
            <v>б/р</v>
          </cell>
          <cell r="AW11">
            <v>1.0416666666666667E-3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 xml:space="preserve"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17.010000000000002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7.0613425925925922E-4</v>
          </cell>
          <cell r="H12" t="str">
            <v>б/р</v>
          </cell>
          <cell r="I12">
            <v>9.4918981481481493E-4</v>
          </cell>
          <cell r="J12" t="str">
            <v>III юн.</v>
          </cell>
          <cell r="K12">
            <v>1.6552083333333334E-3</v>
          </cell>
          <cell r="L12" t="str">
            <v>б/р</v>
          </cell>
          <cell r="M12">
            <v>2.2570601851851853E-3</v>
          </cell>
          <cell r="N12" t="str">
            <v>III юн.</v>
          </cell>
          <cell r="O12">
            <v>3.0093749999999999E-3</v>
          </cell>
          <cell r="P12" t="str">
            <v>III юн.</v>
          </cell>
          <cell r="Q12">
            <v>4.4561342592592595E-3</v>
          </cell>
          <cell r="R12" t="str">
            <v>III юн.</v>
          </cell>
          <cell r="S12">
            <v>1.0069560185185185E-2</v>
          </cell>
          <cell r="T12" t="str">
            <v>III юн.</v>
          </cell>
          <cell r="U12">
            <v>1.7014004629629629E-2</v>
          </cell>
          <cell r="V12" t="str">
            <v>б/р</v>
          </cell>
          <cell r="W12">
            <v>3.8541666666666669E-2</v>
          </cell>
          <cell r="X12" t="str">
            <v>б/р</v>
          </cell>
          <cell r="Y12">
            <v>8.9583333333333334E-2</v>
          </cell>
          <cell r="Z12" t="str">
            <v>б/р</v>
          </cell>
          <cell r="AA12">
            <v>6.9444444444444441E-3</v>
          </cell>
          <cell r="AB12" t="str">
            <v>б/р</v>
          </cell>
          <cell r="AC12">
            <v>1.4238888888888888E-2</v>
          </cell>
          <cell r="AD12" t="str">
            <v>б/р</v>
          </cell>
          <cell r="AE12">
            <v>8.3344907407407413E-3</v>
          </cell>
          <cell r="AF12" t="str">
            <v>б/р</v>
          </cell>
          <cell r="AG12">
            <v>1.0069444444444445E-2</v>
          </cell>
          <cell r="AH12" t="str">
            <v>б/р</v>
          </cell>
          <cell r="AI12">
            <v>1.5277893518518519E-2</v>
          </cell>
          <cell r="AJ12" t="str">
            <v>б/р</v>
          </cell>
          <cell r="AK12">
            <v>2.638900462962963E-2</v>
          </cell>
          <cell r="AL12" t="str">
            <v>б/р</v>
          </cell>
          <cell r="AM12">
            <v>4.7916666666666663E-2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1.2384259259259258E-3</v>
          </cell>
          <cell r="AV12" t="str">
            <v>б/р</v>
          </cell>
          <cell r="AW12">
            <v>1.0995370370370371E-3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 xml:space="preserve"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18.010000000000002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1.3773148148148147E-3</v>
          </cell>
          <cell r="H13" t="str">
            <v>б/р</v>
          </cell>
          <cell r="I13">
            <v>1.0186342592592593E-3</v>
          </cell>
          <cell r="J13" t="str">
            <v>б/р</v>
          </cell>
          <cell r="K13">
            <v>2.1412037037037038E-3</v>
          </cell>
          <cell r="L13" t="str">
            <v>б/р</v>
          </cell>
          <cell r="M13">
            <v>2.4306712962962967E-3</v>
          </cell>
          <cell r="N13" t="str">
            <v>б/р</v>
          </cell>
          <cell r="O13">
            <v>3.2987268518518517E-3</v>
          </cell>
          <cell r="P13" t="str">
            <v>б/р</v>
          </cell>
          <cell r="Q13">
            <v>4.9769675925925927E-3</v>
          </cell>
          <cell r="R13" t="str">
            <v>б/р</v>
          </cell>
          <cell r="S13">
            <v>1.111122685185185E-2</v>
          </cell>
          <cell r="T13" t="str">
            <v>б/р</v>
          </cell>
          <cell r="U13">
            <v>2.3613773148148148E-2</v>
          </cell>
          <cell r="V13" t="str">
            <v>б/р</v>
          </cell>
          <cell r="W13">
            <v>3.9583333333333331E-2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7.6388888888888886E-3</v>
          </cell>
          <cell r="AB13" t="str">
            <v>б/р</v>
          </cell>
          <cell r="AC13">
            <v>2.361111111111111E-2</v>
          </cell>
          <cell r="AD13" t="str">
            <v>б/р</v>
          </cell>
          <cell r="AE13">
            <v>3.4722222222222224E-2</v>
          </cell>
          <cell r="AF13" t="str">
            <v>б/р</v>
          </cell>
          <cell r="AG13">
            <v>1.0416666666666666E-2</v>
          </cell>
          <cell r="AH13" t="str">
            <v>б/р</v>
          </cell>
          <cell r="AI13">
            <v>1.5972222222222224E-2</v>
          </cell>
          <cell r="AJ13" t="str">
            <v>б/р</v>
          </cell>
          <cell r="AK13">
            <v>2.7083333333333334E-2</v>
          </cell>
          <cell r="AL13" t="str">
            <v>б/р</v>
          </cell>
          <cell r="AM13">
            <v>4.8611111111111112E-2</v>
          </cell>
          <cell r="AN13" t="str">
            <v>б/р</v>
          </cell>
          <cell r="AO13">
            <v>0.21041678240740699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2.0023148148148148E-3</v>
          </cell>
          <cell r="AV13" t="str">
            <v>б/р</v>
          </cell>
          <cell r="AW13">
            <v>1.1574074074074073E-3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 xml:space="preserve">I </v>
          </cell>
          <cell r="BG13">
            <v>4.3499999999999996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2.0717592592592593E-3</v>
          </cell>
          <cell r="H14" t="str">
            <v>б/р</v>
          </cell>
          <cell r="I14">
            <v>2.7662037037037034E-3</v>
          </cell>
          <cell r="J14" t="str">
            <v>б/р</v>
          </cell>
          <cell r="K14">
            <v>3.4606481481481485E-3</v>
          </cell>
          <cell r="L14" t="str">
            <v>б/р</v>
          </cell>
          <cell r="M14">
            <v>3.1249999999999997E-3</v>
          </cell>
          <cell r="N14" t="str">
            <v>б/р</v>
          </cell>
          <cell r="O14">
            <v>4.155092592592593E-3</v>
          </cell>
          <cell r="P14" t="str">
            <v>б/р</v>
          </cell>
          <cell r="Q14">
            <v>7.6273148148148151E-3</v>
          </cell>
          <cell r="R14" t="str">
            <v>б/р</v>
          </cell>
          <cell r="S14">
            <v>1.4571759259259258E-2</v>
          </cell>
          <cell r="T14" t="str">
            <v>б/р</v>
          </cell>
          <cell r="U14">
            <v>7.9849537037037038E-2</v>
          </cell>
          <cell r="V14" t="str">
            <v>б/р</v>
          </cell>
          <cell r="W14">
            <v>8.3321759259259262E-2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8.3333333333333332E-3</v>
          </cell>
          <cell r="AB14" t="str">
            <v>б/р</v>
          </cell>
          <cell r="AC14">
            <v>7.9849537037037038E-2</v>
          </cell>
          <cell r="AD14" t="str">
            <v>б/р</v>
          </cell>
          <cell r="AE14">
            <v>7.9849537037037038E-2</v>
          </cell>
          <cell r="AF14" t="str">
            <v>б/р</v>
          </cell>
          <cell r="AG14">
            <v>1.1793981481481482E-2</v>
          </cell>
          <cell r="AH14" t="str">
            <v>б/р</v>
          </cell>
          <cell r="AI14">
            <v>1.8043981481481484E-2</v>
          </cell>
          <cell r="AJ14" t="str">
            <v>б/р</v>
          </cell>
          <cell r="AK14">
            <v>2.8460648148148148E-2</v>
          </cell>
          <cell r="AL14" t="str">
            <v>б/р</v>
          </cell>
          <cell r="AM14">
            <v>4.9988425925925922E-2</v>
          </cell>
          <cell r="AN14" t="str">
            <v>б/р</v>
          </cell>
          <cell r="AO14">
            <v>0.25208344907407398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7.9849537037037038E-2</v>
          </cell>
          <cell r="AV14" t="str">
            <v>б/р</v>
          </cell>
          <cell r="AW14">
            <v>1.2731481481481483E-3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 xml:space="preserve"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8.8541666666666664E-3</v>
          </cell>
          <cell r="Q3" t="str">
            <v>КМС</v>
          </cell>
          <cell r="AH3">
            <v>6.203819444444445E-3</v>
          </cell>
          <cell r="AI3" t="str">
            <v>МС</v>
          </cell>
          <cell r="AL3">
            <v>1.4933217592592593E-2</v>
          </cell>
          <cell r="AM3" t="str">
            <v>МС</v>
          </cell>
          <cell r="AN3">
            <v>0</v>
          </cell>
          <cell r="AO3" t="str">
            <v>КМС</v>
          </cell>
          <cell r="AP3">
            <v>1.412314814814815E-2</v>
          </cell>
          <cell r="AQ3" t="str">
            <v>КМС</v>
          </cell>
        </row>
        <row r="4">
          <cell r="F4">
            <v>3.9918981481481489E-4</v>
          </cell>
          <cell r="G4" t="str">
            <v>КМС</v>
          </cell>
          <cell r="P4">
            <v>8.8553240740740745E-3</v>
          </cell>
          <cell r="Q4" t="str">
            <v xml:space="preserve">I </v>
          </cell>
          <cell r="AH4">
            <v>6.4468750000000003E-3</v>
          </cell>
          <cell r="AI4" t="str">
            <v>КМС</v>
          </cell>
          <cell r="AL4">
            <v>2.8822222222222221E-2</v>
          </cell>
          <cell r="AM4" t="str">
            <v>КМС</v>
          </cell>
          <cell r="AN4">
            <v>4.1694444444444452E-3</v>
          </cell>
          <cell r="AO4" t="str">
            <v xml:space="preserve">I </v>
          </cell>
          <cell r="AP4">
            <v>1.5049074074074074E-2</v>
          </cell>
          <cell r="AQ4" t="str">
            <v xml:space="preserve">I </v>
          </cell>
        </row>
        <row r="5">
          <cell r="F5">
            <v>4.0046296296296293E-4</v>
          </cell>
          <cell r="G5" t="str">
            <v xml:space="preserve">I </v>
          </cell>
          <cell r="P5">
            <v>9.4918981481481469E-3</v>
          </cell>
          <cell r="Q5" t="str">
            <v>II</v>
          </cell>
          <cell r="AH5">
            <v>6.8751157407407407E-3</v>
          </cell>
          <cell r="AI5" t="str">
            <v xml:space="preserve">I </v>
          </cell>
          <cell r="AL5">
            <v>3.1252777777777775E-2</v>
          </cell>
          <cell r="AM5" t="str">
            <v xml:space="preserve">I </v>
          </cell>
          <cell r="AN5">
            <v>4.4009259259259262E-3</v>
          </cell>
          <cell r="AO5" t="str">
            <v>II</v>
          </cell>
          <cell r="AP5">
            <v>1.585925925925926E-2</v>
          </cell>
          <cell r="AQ5" t="str">
            <v>II</v>
          </cell>
        </row>
        <row r="6">
          <cell r="F6">
            <v>4.2939814814814821E-4</v>
          </cell>
          <cell r="G6" t="str">
            <v>II</v>
          </cell>
          <cell r="P6">
            <v>1.0302083333333335E-2</v>
          </cell>
          <cell r="Q6" t="str">
            <v>III</v>
          </cell>
          <cell r="AH6">
            <v>7.4075231481481483E-3</v>
          </cell>
          <cell r="AI6" t="str">
            <v>II</v>
          </cell>
          <cell r="AL6">
            <v>3.3336111111111108E-2</v>
          </cell>
          <cell r="AM6" t="str">
            <v>II</v>
          </cell>
          <cell r="AN6">
            <v>4.748148148148148E-3</v>
          </cell>
          <cell r="AO6" t="str">
            <v>III</v>
          </cell>
          <cell r="AP6">
            <v>1.7132407407407409E-2</v>
          </cell>
          <cell r="AQ6" t="str">
            <v>III</v>
          </cell>
        </row>
        <row r="7">
          <cell r="F7">
            <v>4.6412037037037038E-4</v>
          </cell>
          <cell r="G7" t="str">
            <v>III</v>
          </cell>
          <cell r="P7">
            <v>1.1112268518518516E-2</v>
          </cell>
          <cell r="Q7" t="str">
            <v>I юн.</v>
          </cell>
          <cell r="AH7">
            <v>7.986226851851852E-3</v>
          </cell>
          <cell r="AI7" t="str">
            <v>III</v>
          </cell>
          <cell r="AL7">
            <v>3.6113888888888883E-2</v>
          </cell>
          <cell r="AM7" t="str">
            <v>III</v>
          </cell>
          <cell r="AN7">
            <v>5.2111111111111108E-3</v>
          </cell>
          <cell r="AO7" t="str">
            <v>I юн.</v>
          </cell>
          <cell r="AP7">
            <v>1.9099999999999999E-2</v>
          </cell>
          <cell r="AQ7" t="str">
            <v>I юн.</v>
          </cell>
        </row>
        <row r="8">
          <cell r="F8">
            <v>4.9884259259259261E-4</v>
          </cell>
          <cell r="G8" t="str">
            <v>I юн.</v>
          </cell>
          <cell r="P8">
            <v>1.1806712962962962E-2</v>
          </cell>
          <cell r="Q8" t="str">
            <v>II юн.</v>
          </cell>
          <cell r="AH8">
            <v>8.6806712962962957E-3</v>
          </cell>
          <cell r="AI8" t="str">
            <v>I юн.</v>
          </cell>
          <cell r="AL8">
            <v>4.0280555555555556E-2</v>
          </cell>
          <cell r="AM8" t="str">
            <v>I юн.</v>
          </cell>
          <cell r="AN8">
            <v>5.5583333333333344E-3</v>
          </cell>
          <cell r="AO8" t="str">
            <v>б/р</v>
          </cell>
          <cell r="AP8">
            <v>2.0141666666666665E-2</v>
          </cell>
          <cell r="AQ8" t="str">
            <v>II юн.</v>
          </cell>
        </row>
        <row r="9">
          <cell r="F9">
            <v>5.4513888888888895E-4</v>
          </cell>
          <cell r="G9" t="str">
            <v>II юн.</v>
          </cell>
          <cell r="P9">
            <v>1.2501157407407405E-2</v>
          </cell>
          <cell r="Q9" t="str">
            <v>III юн.</v>
          </cell>
          <cell r="AH9">
            <v>9.3751157407407412E-3</v>
          </cell>
          <cell r="AI9" t="str">
            <v>II юн.</v>
          </cell>
          <cell r="AL9">
            <v>4.4447222222222221E-2</v>
          </cell>
          <cell r="AM9" t="str">
            <v>б/р</v>
          </cell>
          <cell r="AN9">
            <v>4.7222337962962997E-2</v>
          </cell>
          <cell r="AO9" t="str">
            <v>б/р</v>
          </cell>
          <cell r="AP9">
            <v>2.1530555555555553E-2</v>
          </cell>
          <cell r="AQ9" t="str">
            <v>III юн.</v>
          </cell>
        </row>
        <row r="10">
          <cell r="F10">
            <v>6.1458333333333341E-4</v>
          </cell>
          <cell r="G10" t="str">
            <v>III юн.</v>
          </cell>
          <cell r="P10">
            <v>1.3195601851851852E-2</v>
          </cell>
          <cell r="Q10" t="str">
            <v>б/р</v>
          </cell>
          <cell r="AH10">
            <v>1.0069560185185185E-2</v>
          </cell>
          <cell r="AI10" t="str">
            <v>III юн.</v>
          </cell>
          <cell r="AL10">
            <v>7.222488425925927E-2</v>
          </cell>
          <cell r="AM10" t="str">
            <v>б/р</v>
          </cell>
          <cell r="AN10">
            <v>8.8889004629629606E-2</v>
          </cell>
          <cell r="AO10" t="str">
            <v>б/р</v>
          </cell>
          <cell r="AP10">
            <v>2.2919444444444444E-2</v>
          </cell>
          <cell r="AQ10" t="str">
            <v>б/р</v>
          </cell>
        </row>
        <row r="11">
          <cell r="F11">
            <v>6.8402777777777776E-4</v>
          </cell>
          <cell r="G11" t="str">
            <v>б/р</v>
          </cell>
          <cell r="P11">
            <v>3.4723379629629632E-2</v>
          </cell>
          <cell r="Q11" t="str">
            <v>б/р</v>
          </cell>
          <cell r="AH11">
            <v>1.111122685185185E-2</v>
          </cell>
          <cell r="AI11" t="str">
            <v>б/р</v>
          </cell>
          <cell r="AL11">
            <v>0.16250000000000001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0.16250000000000001</v>
          </cell>
          <cell r="AQ11" t="str">
            <v>б/р</v>
          </cell>
        </row>
        <row r="12">
          <cell r="F12">
            <v>4.2349537037037033E-2</v>
          </cell>
          <cell r="G12" t="str">
            <v>б/р</v>
          </cell>
          <cell r="P12">
            <v>7.9849537037037038E-2</v>
          </cell>
          <cell r="Q12" t="str">
            <v>б/р</v>
          </cell>
          <cell r="AH12">
            <v>7.9849537037037038E-2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0.17222233796296299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5.8824074074074082E-3</v>
          </cell>
          <cell r="U18" t="str">
            <v>МС</v>
          </cell>
          <cell r="V18">
            <v>5.7291782407407406E-2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2.1216435185185184E-3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 xml:space="preserve">I </v>
          </cell>
          <cell r="H19">
            <v>6.3067129629629627E-4</v>
          </cell>
          <cell r="I19" t="str">
            <v xml:space="preserve">I </v>
          </cell>
          <cell r="T19">
            <v>6.1370370370370381E-3</v>
          </cell>
          <cell r="U19" t="str">
            <v>КМС</v>
          </cell>
          <cell r="V19">
            <v>6.1805671296296293E-2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4.8622685185185184E-4</v>
          </cell>
          <cell r="AS19" t="str">
            <v xml:space="preserve">I </v>
          </cell>
          <cell r="AT19">
            <v>2.1876157407407408E-3</v>
          </cell>
          <cell r="AU19" t="str">
            <v>КМС</v>
          </cell>
        </row>
        <row r="20">
          <cell r="B20">
            <v>10.95</v>
          </cell>
          <cell r="C20" t="str">
            <v xml:space="preserve">I </v>
          </cell>
          <cell r="D20">
            <v>15.45</v>
          </cell>
          <cell r="E20" t="str">
            <v>II</v>
          </cell>
          <cell r="H20">
            <v>6.7118055555555551E-4</v>
          </cell>
          <cell r="I20" t="str">
            <v>II</v>
          </cell>
          <cell r="T20">
            <v>6.5421296296296295E-3</v>
          </cell>
          <cell r="U20" t="str">
            <v xml:space="preserve">I </v>
          </cell>
          <cell r="V20">
            <v>6.5972337962962965E-2</v>
          </cell>
          <cell r="W20" t="str">
            <v xml:space="preserve">I </v>
          </cell>
          <cell r="X20">
            <v>0.1979167824074074</v>
          </cell>
          <cell r="Y20" t="str">
            <v xml:space="preserve">I </v>
          </cell>
          <cell r="AR20">
            <v>5.0937499999999995E-4</v>
          </cell>
          <cell r="AS20" t="str">
            <v>II</v>
          </cell>
          <cell r="AT20">
            <v>2.2802083333333333E-3</v>
          </cell>
          <cell r="AU20" t="str">
            <v xml:space="preserve">I </v>
          </cell>
        </row>
        <row r="21">
          <cell r="B21">
            <v>11.45</v>
          </cell>
          <cell r="C21" t="str">
            <v>II</v>
          </cell>
          <cell r="D21">
            <v>16.649999999999999</v>
          </cell>
          <cell r="E21" t="str">
            <v>III</v>
          </cell>
          <cell r="H21">
            <v>7.2905092592592596E-4</v>
          </cell>
          <cell r="I21" t="str">
            <v>III</v>
          </cell>
          <cell r="T21">
            <v>6.8893518518518514E-3</v>
          </cell>
          <cell r="U21" t="str">
            <v>II</v>
          </cell>
          <cell r="V21">
            <v>7.0139004629629631E-2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5.3831018518518518E-4</v>
          </cell>
          <cell r="AS21" t="str">
            <v>III</v>
          </cell>
          <cell r="AT21">
            <v>2.3959490740740742E-3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7.9849537037037031E-4</v>
          </cell>
          <cell r="I22" t="str">
            <v>I юн.</v>
          </cell>
          <cell r="T22">
            <v>7.4101851851851855E-3</v>
          </cell>
          <cell r="U22" t="str">
            <v>III</v>
          </cell>
          <cell r="V22">
            <v>7.6389004629629623E-2</v>
          </cell>
          <cell r="W22" t="str">
            <v>III</v>
          </cell>
          <cell r="X22">
            <v>0.26041678240740701</v>
          </cell>
          <cell r="Y22" t="str">
            <v>II</v>
          </cell>
          <cell r="AR22">
            <v>5.7881944444444441E-4</v>
          </cell>
          <cell r="AS22" t="str">
            <v>I юн.</v>
          </cell>
          <cell r="AT22">
            <v>2.5811342592592591E-3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8.6793981481481488E-4</v>
          </cell>
          <cell r="I23" t="str">
            <v>б/р</v>
          </cell>
          <cell r="T23">
            <v>7.9888888888888891E-3</v>
          </cell>
          <cell r="U23" t="str">
            <v>б/р</v>
          </cell>
          <cell r="V23">
            <v>8.541678240740741E-2</v>
          </cell>
          <cell r="W23" t="str">
            <v>б/р</v>
          </cell>
          <cell r="X23">
            <v>0.30208344907407397</v>
          </cell>
          <cell r="Y23" t="str">
            <v>II</v>
          </cell>
          <cell r="AR23">
            <v>6.1354166666666664E-4</v>
          </cell>
          <cell r="AS23" t="str">
            <v>II юн.</v>
          </cell>
          <cell r="AT23">
            <v>2.7663194444444445E-3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4.2534606481481503E-2</v>
          </cell>
          <cell r="I24" t="str">
            <v>б/р</v>
          </cell>
          <cell r="T24">
            <v>1.319722222222222E-2</v>
          </cell>
          <cell r="U24" t="str">
            <v>б/р</v>
          </cell>
          <cell r="V24">
            <v>0.12708344907407401</v>
          </cell>
          <cell r="W24" t="str">
            <v>б/р</v>
          </cell>
          <cell r="X24">
            <v>0.34375011574074099</v>
          </cell>
          <cell r="Y24" t="str">
            <v>II</v>
          </cell>
          <cell r="AR24">
            <v>6.4826388888888887E-4</v>
          </cell>
          <cell r="AS24" t="str">
            <v>III юн.</v>
          </cell>
          <cell r="AT24">
            <v>2.9978009259259259E-3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8.4201273148148098E-2</v>
          </cell>
          <cell r="I25" t="str">
            <v>б/р</v>
          </cell>
          <cell r="T25">
            <v>1.4238888888888888E-2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0.38541678240740701</v>
          </cell>
          <cell r="Y25" t="str">
            <v>II</v>
          </cell>
          <cell r="AR25">
            <v>6.9456018518518521E-4</v>
          </cell>
          <cell r="AS25" t="str">
            <v>б/р</v>
          </cell>
          <cell r="AT25">
            <v>3.2292824074074068E-3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0.12586793981481501</v>
          </cell>
          <cell r="I26" t="str">
            <v>б/р</v>
          </cell>
          <cell r="T26">
            <v>2.361111111111111E-2</v>
          </cell>
          <cell r="U26" t="str">
            <v>б/р</v>
          </cell>
          <cell r="V26">
            <v>0.21041678240740699</v>
          </cell>
          <cell r="W26" t="str">
            <v>б/р</v>
          </cell>
          <cell r="X26">
            <v>0.42708344907407397</v>
          </cell>
          <cell r="Y26" t="str">
            <v>II</v>
          </cell>
          <cell r="AR26">
            <v>8.6817129629629625E-4</v>
          </cell>
          <cell r="AS26" t="str">
            <v>б/р</v>
          </cell>
          <cell r="AT26">
            <v>3.4607638888888887E-3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7.9849537037037038E-2</v>
          </cell>
          <cell r="U27" t="str">
            <v>б/р</v>
          </cell>
          <cell r="V27">
            <v>0.25208344907407398</v>
          </cell>
          <cell r="W27" t="str">
            <v>б/р</v>
          </cell>
          <cell r="X27">
            <v>0.46875011574074099</v>
          </cell>
          <cell r="Y27" t="str">
            <v>II</v>
          </cell>
          <cell r="AR27">
            <v>7.9849537037037038E-2</v>
          </cell>
          <cell r="AS27" t="str">
            <v>б/р</v>
          </cell>
          <cell r="AT27">
            <v>7.9849537037037038E-2</v>
          </cell>
          <cell r="AU27" t="str">
            <v>б/р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 xml:space="preserve">I </v>
          </cell>
          <cell r="AG4">
            <v>0</v>
          </cell>
          <cell r="AH4" t="str">
            <v xml:space="preserve"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1.5973379629629629E-3</v>
          </cell>
          <cell r="P5" t="str">
            <v>МС</v>
          </cell>
          <cell r="Q5">
            <v>2.5290509259259259E-3</v>
          </cell>
          <cell r="R5" t="str">
            <v>МС</v>
          </cell>
          <cell r="S5">
            <v>5.4630787037037035E-3</v>
          </cell>
          <cell r="T5" t="str">
            <v>МС</v>
          </cell>
          <cell r="U5">
            <v>9.3751157407407412E-3</v>
          </cell>
          <cell r="V5" t="str">
            <v>МС</v>
          </cell>
          <cell r="W5">
            <v>1.9676041666666668E-2</v>
          </cell>
          <cell r="X5" t="str">
            <v>МС</v>
          </cell>
          <cell r="Y5">
            <v>0</v>
          </cell>
          <cell r="Z5" t="str">
            <v xml:space="preserve">I </v>
          </cell>
          <cell r="AA5">
            <v>0</v>
          </cell>
          <cell r="AB5" t="str">
            <v>КМС</v>
          </cell>
          <cell r="AC5">
            <v>5.8797453703703711E-3</v>
          </cell>
          <cell r="AD5" t="str">
            <v>МС</v>
          </cell>
          <cell r="AE5">
            <v>2.893634259259259E-3</v>
          </cell>
          <cell r="AF5" t="str">
            <v>II</v>
          </cell>
          <cell r="AG5">
            <v>5.9028935185185191E-3</v>
          </cell>
          <cell r="AH5" t="str">
            <v>II</v>
          </cell>
          <cell r="AI5">
            <v>8.8542824074074079E-3</v>
          </cell>
          <cell r="AJ5" t="str">
            <v xml:space="preserve">I </v>
          </cell>
          <cell r="AK5">
            <v>1.4120486111111113E-2</v>
          </cell>
          <cell r="AL5" t="str">
            <v>КМС</v>
          </cell>
          <cell r="AM5">
            <v>2.8819560185185184E-2</v>
          </cell>
          <cell r="AN5" t="str">
            <v>КМС</v>
          </cell>
          <cell r="AO5">
            <v>5.7291782407407406E-2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 xml:space="preserve"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3.9942129629629621E-4</v>
          </cell>
          <cell r="H6" t="str">
            <v xml:space="preserve">I </v>
          </cell>
          <cell r="I6">
            <v>5.4988425925925918E-4</v>
          </cell>
          <cell r="J6" t="str">
            <v>КМС</v>
          </cell>
          <cell r="K6">
            <v>9.4918981481481493E-4</v>
          </cell>
          <cell r="L6" t="str">
            <v xml:space="preserve">I </v>
          </cell>
          <cell r="M6">
            <v>1.2674768518518519E-3</v>
          </cell>
          <cell r="N6" t="str">
            <v>КМС</v>
          </cell>
          <cell r="O6">
            <v>1.6320601851851852E-3</v>
          </cell>
          <cell r="P6" t="str">
            <v>КМС</v>
          </cell>
          <cell r="Q6">
            <v>2.6158564814814816E-3</v>
          </cell>
          <cell r="R6" t="str">
            <v>КМС</v>
          </cell>
          <cell r="S6">
            <v>5.6135416666666669E-3</v>
          </cell>
          <cell r="T6" t="str">
            <v>КМС</v>
          </cell>
          <cell r="U6">
            <v>9.7223379629629621E-3</v>
          </cell>
          <cell r="V6" t="str">
            <v>КМС</v>
          </cell>
          <cell r="W6">
            <v>2.0428356481481481E-2</v>
          </cell>
          <cell r="X6" t="str">
            <v>КМС</v>
          </cell>
          <cell r="Y6">
            <v>3.1945601851851853E-3</v>
          </cell>
          <cell r="Z6" t="str">
            <v>II</v>
          </cell>
          <cell r="AA6">
            <v>4.1667824074074081E-3</v>
          </cell>
          <cell r="AB6" t="str">
            <v xml:space="preserve">I </v>
          </cell>
          <cell r="AC6">
            <v>6.1343750000000009E-3</v>
          </cell>
          <cell r="AD6" t="str">
            <v>КМС</v>
          </cell>
          <cell r="AE6">
            <v>3.0672453703703699E-3</v>
          </cell>
          <cell r="AF6" t="str">
            <v>III</v>
          </cell>
          <cell r="AG6">
            <v>6.4815972222222228E-3</v>
          </cell>
          <cell r="AH6" t="str">
            <v>III</v>
          </cell>
          <cell r="AI6">
            <v>9.4908564814814803E-3</v>
          </cell>
          <cell r="AJ6" t="str">
            <v>II</v>
          </cell>
          <cell r="AK6">
            <v>1.5046412037037037E-2</v>
          </cell>
          <cell r="AL6" t="str">
            <v xml:space="preserve">I </v>
          </cell>
          <cell r="AM6">
            <v>3.1250115740740741E-2</v>
          </cell>
          <cell r="AN6" t="str">
            <v xml:space="preserve">I </v>
          </cell>
          <cell r="AO6">
            <v>6.1805671296296293E-2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8.2100000000000009</v>
          </cell>
          <cell r="AV6" t="str">
            <v>II</v>
          </cell>
          <cell r="AW6">
            <v>14.21</v>
          </cell>
          <cell r="AX6" t="str">
            <v xml:space="preserve">I </v>
          </cell>
          <cell r="AY6">
            <v>4.6192129629629621E-4</v>
          </cell>
          <cell r="AZ6" t="str">
            <v xml:space="preserve">I </v>
          </cell>
          <cell r="BA6">
            <v>6.2511574074074075E-4</v>
          </cell>
          <cell r="BB6" t="str">
            <v xml:space="preserve"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 xml:space="preserve">I </v>
          </cell>
          <cell r="C7">
            <v>10.71</v>
          </cell>
          <cell r="D7" t="str">
            <v xml:space="preserve">I </v>
          </cell>
          <cell r="E7">
            <v>22.01</v>
          </cell>
          <cell r="F7" t="str">
            <v xml:space="preserve">I </v>
          </cell>
          <cell r="G7">
            <v>4.2835648148148144E-4</v>
          </cell>
          <cell r="H7" t="str">
            <v>II</v>
          </cell>
          <cell r="I7">
            <v>5.7303240740740741E-4</v>
          </cell>
          <cell r="J7" t="str">
            <v xml:space="preserve">I </v>
          </cell>
          <cell r="K7">
            <v>1.0070601851851853E-3</v>
          </cell>
          <cell r="L7" t="str">
            <v>II</v>
          </cell>
          <cell r="M7">
            <v>1.3311342592592593E-3</v>
          </cell>
          <cell r="N7" t="str">
            <v xml:space="preserve">I </v>
          </cell>
          <cell r="O7">
            <v>1.7130787037037036E-3</v>
          </cell>
          <cell r="P7" t="str">
            <v xml:space="preserve">I </v>
          </cell>
          <cell r="Q7">
            <v>2.7431712962962961E-3</v>
          </cell>
          <cell r="R7" t="str">
            <v xml:space="preserve">I </v>
          </cell>
          <cell r="S7">
            <v>5.9028935185185191E-3</v>
          </cell>
          <cell r="T7" t="str">
            <v xml:space="preserve">I </v>
          </cell>
          <cell r="U7">
            <v>1.0185300925925926E-2</v>
          </cell>
          <cell r="V7" t="str">
            <v xml:space="preserve">I </v>
          </cell>
          <cell r="W7">
            <v>2.1238541666666666E-2</v>
          </cell>
          <cell r="X7" t="str">
            <v xml:space="preserve">I </v>
          </cell>
          <cell r="Y7">
            <v>3.3681712962962962E-3</v>
          </cell>
          <cell r="Z7" t="str">
            <v>III</v>
          </cell>
          <cell r="AA7">
            <v>4.3982638888888891E-3</v>
          </cell>
          <cell r="AB7" t="str">
            <v>II</v>
          </cell>
          <cell r="AC7">
            <v>6.5394675925925924E-3</v>
          </cell>
          <cell r="AD7" t="str">
            <v xml:space="preserve">I </v>
          </cell>
          <cell r="AE7">
            <v>3.2408564814814813E-3</v>
          </cell>
          <cell r="AF7" t="str">
            <v>I юн.</v>
          </cell>
          <cell r="AG7">
            <v>6.9445601851851856E-3</v>
          </cell>
          <cell r="AH7" t="str">
            <v>I юн.</v>
          </cell>
          <cell r="AI7">
            <v>1.0301041666666667E-2</v>
          </cell>
          <cell r="AJ7" t="str">
            <v>III</v>
          </cell>
          <cell r="AK7">
            <v>1.5856597222222223E-2</v>
          </cell>
          <cell r="AL7" t="str">
            <v>II</v>
          </cell>
          <cell r="AM7">
            <v>3.3333449074074074E-2</v>
          </cell>
          <cell r="AN7" t="str">
            <v>II</v>
          </cell>
          <cell r="AO7">
            <v>6.5972337962962965E-2</v>
          </cell>
          <cell r="AP7" t="str">
            <v xml:space="preserve">I </v>
          </cell>
          <cell r="AQ7">
            <v>0.11875011574074074</v>
          </cell>
          <cell r="AR7" t="str">
            <v xml:space="preserve">I </v>
          </cell>
          <cell r="AS7">
            <v>0.1979167824074074</v>
          </cell>
          <cell r="AT7" t="str">
            <v xml:space="preserve"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4.6886574074074067E-4</v>
          </cell>
          <cell r="AZ7" t="str">
            <v>II</v>
          </cell>
          <cell r="BA7">
            <v>6.6562499999999998E-4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4.6307870370370367E-4</v>
          </cell>
          <cell r="H8" t="str">
            <v>III</v>
          </cell>
          <cell r="I8">
            <v>6.0196759259259264E-4</v>
          </cell>
          <cell r="J8" t="str">
            <v>II</v>
          </cell>
          <cell r="K8">
            <v>1.0765046296296297E-3</v>
          </cell>
          <cell r="L8" t="str">
            <v>III</v>
          </cell>
          <cell r="M8">
            <v>1.400578703703704E-3</v>
          </cell>
          <cell r="N8" t="str">
            <v>II</v>
          </cell>
          <cell r="O8">
            <v>1.8056712962962963E-3</v>
          </cell>
          <cell r="P8" t="str">
            <v>II</v>
          </cell>
          <cell r="Q8">
            <v>2.893634259259259E-3</v>
          </cell>
          <cell r="R8" t="str">
            <v>II</v>
          </cell>
          <cell r="S8">
            <v>6.250115740740741E-3</v>
          </cell>
          <cell r="T8" t="str">
            <v>II</v>
          </cell>
          <cell r="U8">
            <v>1.0764004629629629E-2</v>
          </cell>
          <cell r="V8" t="str">
            <v>II</v>
          </cell>
          <cell r="W8">
            <v>2.2569560185185186E-2</v>
          </cell>
          <cell r="X8" t="str">
            <v>II</v>
          </cell>
          <cell r="Y8">
            <v>3.703819444444444E-3</v>
          </cell>
          <cell r="Z8" t="str">
            <v>I юн.</v>
          </cell>
          <cell r="AA8">
            <v>4.7454861111111109E-3</v>
          </cell>
          <cell r="AB8" t="str">
            <v>III</v>
          </cell>
          <cell r="AC8">
            <v>6.8866898148148142E-3</v>
          </cell>
          <cell r="AD8" t="str">
            <v>II</v>
          </cell>
          <cell r="AE8">
            <v>3.5880787037037031E-3</v>
          </cell>
          <cell r="AF8" t="str">
            <v>II юн.</v>
          </cell>
          <cell r="AG8">
            <v>7.5232638888888892E-3</v>
          </cell>
          <cell r="AH8" t="str">
            <v>II юн.</v>
          </cell>
          <cell r="AI8">
            <v>1.111122685185185E-2</v>
          </cell>
          <cell r="AJ8" t="str">
            <v>I юн.</v>
          </cell>
          <cell r="AK8">
            <v>1.7129745370370372E-2</v>
          </cell>
          <cell r="AL8" t="str">
            <v>III</v>
          </cell>
          <cell r="AM8">
            <v>3.6111226851851849E-2</v>
          </cell>
          <cell r="AN8" t="str">
            <v>III</v>
          </cell>
          <cell r="AO8">
            <v>7.0139004629629631E-2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4.9780092592592595E-4</v>
          </cell>
          <cell r="AZ8" t="str">
            <v>III</v>
          </cell>
          <cell r="BA8">
            <v>7.2349537037037044E-4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4.9780092592592595E-4</v>
          </cell>
          <cell r="H9" t="str">
            <v>I юн.</v>
          </cell>
          <cell r="I9">
            <v>6.4826388888888887E-4</v>
          </cell>
          <cell r="J9" t="str">
            <v>III</v>
          </cell>
          <cell r="K9">
            <v>1.1575231481481482E-3</v>
          </cell>
          <cell r="L9" t="str">
            <v>I юн.</v>
          </cell>
          <cell r="M9">
            <v>1.5047453703703705E-3</v>
          </cell>
          <cell r="N9" t="str">
            <v>III</v>
          </cell>
          <cell r="O9">
            <v>1.9445601851851852E-3</v>
          </cell>
          <cell r="P9" t="str">
            <v>III</v>
          </cell>
          <cell r="Q9">
            <v>3.0672453703703699E-3</v>
          </cell>
          <cell r="R9" t="str">
            <v>III</v>
          </cell>
          <cell r="S9">
            <v>6.7130787037037037E-3</v>
          </cell>
          <cell r="T9" t="str">
            <v>III</v>
          </cell>
          <cell r="U9">
            <v>1.1516319444444445E-2</v>
          </cell>
          <cell r="V9" t="str">
            <v>III</v>
          </cell>
          <cell r="W9">
            <v>2.4074189814814819E-2</v>
          </cell>
          <cell r="X9" t="str">
            <v>III</v>
          </cell>
          <cell r="Y9">
            <v>3.8890046296296294E-3</v>
          </cell>
          <cell r="Z9" t="str">
            <v>II юн.</v>
          </cell>
          <cell r="AA9">
            <v>5.2084490740740737E-3</v>
          </cell>
          <cell r="AB9" t="str">
            <v>I юн.</v>
          </cell>
          <cell r="AC9">
            <v>7.4075231481481483E-3</v>
          </cell>
          <cell r="AD9" t="str">
            <v>III</v>
          </cell>
          <cell r="AE9">
            <v>3.9353009259259254E-3</v>
          </cell>
          <cell r="AF9" t="str">
            <v>III юн.</v>
          </cell>
          <cell r="AG9">
            <v>8.2177083333333338E-3</v>
          </cell>
          <cell r="AH9" t="str">
            <v>III юн.</v>
          </cell>
          <cell r="AI9">
            <v>1.1805671296296295E-2</v>
          </cell>
          <cell r="AJ9" t="str">
            <v>II юн.</v>
          </cell>
          <cell r="AK9">
            <v>1.9097337962962962E-2</v>
          </cell>
          <cell r="AL9" t="str">
            <v>I юн.</v>
          </cell>
          <cell r="AM9">
            <v>4.0277893518518522E-2</v>
          </cell>
          <cell r="AN9" t="str">
            <v>I юн.</v>
          </cell>
          <cell r="AO9">
            <v>7.6389004629629623E-2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0.26041678240740701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5.3252314814814807E-4</v>
          </cell>
          <cell r="AZ9" t="str">
            <v>I юн.</v>
          </cell>
          <cell r="BA9">
            <v>7.9293981481481479E-4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 xml:space="preserve">I </v>
          </cell>
          <cell r="BG9">
            <v>50</v>
          </cell>
          <cell r="BH9" t="str">
            <v xml:space="preserve">I </v>
          </cell>
          <cell r="BI9">
            <v>16.600000000000001</v>
          </cell>
          <cell r="BJ9" t="str">
            <v xml:space="preserve"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5.4409722222222218E-4</v>
          </cell>
          <cell r="H10" t="str">
            <v>II юн.</v>
          </cell>
          <cell r="I10">
            <v>6.9456018518518521E-4</v>
          </cell>
          <cell r="J10" t="str">
            <v>I юн.</v>
          </cell>
          <cell r="K10">
            <v>1.2269675925925926E-3</v>
          </cell>
          <cell r="L10" t="str">
            <v>II юн.</v>
          </cell>
          <cell r="M10">
            <v>1.620486111111111E-3</v>
          </cell>
          <cell r="N10" t="str">
            <v>I юн.</v>
          </cell>
          <cell r="O10">
            <v>2.0834490740740739E-3</v>
          </cell>
          <cell r="P10" t="str">
            <v>I юн.</v>
          </cell>
          <cell r="Q10">
            <v>3.2987268518518517E-3</v>
          </cell>
          <cell r="R10" t="str">
            <v>I юн.</v>
          </cell>
          <cell r="S10">
            <v>7.1760416666666674E-3</v>
          </cell>
          <cell r="T10" t="str">
            <v>I юн.</v>
          </cell>
          <cell r="U10">
            <v>1.2326504629629628E-2</v>
          </cell>
          <cell r="V10" t="str">
            <v>I юн.</v>
          </cell>
          <cell r="W10">
            <v>2.638900462962963E-2</v>
          </cell>
          <cell r="X10" t="str">
            <v>б/р</v>
          </cell>
          <cell r="Y10">
            <v>4.4329861111111106E-3</v>
          </cell>
          <cell r="Z10" t="str">
            <v>б/р</v>
          </cell>
          <cell r="AA10">
            <v>5.5556712962962973E-3</v>
          </cell>
          <cell r="AB10" t="str">
            <v>б/р</v>
          </cell>
          <cell r="AC10">
            <v>7.986226851851852E-3</v>
          </cell>
          <cell r="AD10" t="str">
            <v>б/р</v>
          </cell>
          <cell r="AE10">
            <v>4.1667824074074081E-3</v>
          </cell>
          <cell r="AF10" t="str">
            <v>б/р</v>
          </cell>
          <cell r="AG10">
            <v>8.3334490740740747E-3</v>
          </cell>
          <cell r="AH10" t="str">
            <v>б/р</v>
          </cell>
          <cell r="AI10">
            <v>1.2500115740740739E-2</v>
          </cell>
          <cell r="AJ10" t="str">
            <v>III юн.</v>
          </cell>
          <cell r="AK10">
            <v>2.0139004629629628E-2</v>
          </cell>
          <cell r="AL10" t="str">
            <v>II юн.</v>
          </cell>
          <cell r="AM10">
            <v>4.4444560185185188E-2</v>
          </cell>
          <cell r="AN10" t="str">
            <v>б/р</v>
          </cell>
          <cell r="AO10">
            <v>8.541678240740741E-2</v>
          </cell>
          <cell r="AP10" t="str">
            <v>б/р</v>
          </cell>
          <cell r="AQ10">
            <v>0.30208344907407397</v>
          </cell>
          <cell r="AR10" t="str">
            <v>II</v>
          </cell>
          <cell r="AS10">
            <v>0.30208344907407397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19.010000000000002</v>
          </cell>
          <cell r="AX10" t="str">
            <v>II юн.</v>
          </cell>
          <cell r="AY10">
            <v>5.6724537037037041E-4</v>
          </cell>
          <cell r="AZ10" t="str">
            <v>б/р</v>
          </cell>
          <cell r="BA10">
            <v>8.6238425925925925E-4</v>
          </cell>
          <cell r="BB10" t="str">
            <v>б/р</v>
          </cell>
          <cell r="BC10">
            <v>65</v>
          </cell>
          <cell r="BD10" t="str">
            <v xml:space="preserve"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18.399999999999999</v>
          </cell>
          <cell r="BJ10" t="str">
            <v>КМС</v>
          </cell>
          <cell r="BK10">
            <v>4.2</v>
          </cell>
          <cell r="BL10" t="str">
            <v xml:space="preserve">I </v>
          </cell>
          <cell r="BM10">
            <v>1.85</v>
          </cell>
          <cell r="BN10" t="str">
            <v xml:space="preserve">I </v>
          </cell>
          <cell r="BO10">
            <v>6.7</v>
          </cell>
          <cell r="BP10" t="str">
            <v xml:space="preserve">I </v>
          </cell>
          <cell r="BQ10">
            <v>14</v>
          </cell>
          <cell r="BR10" t="str">
            <v xml:space="preserve">I </v>
          </cell>
        </row>
        <row r="11">
          <cell r="A11">
            <v>8.2100000000000009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6.1354166666666664E-4</v>
          </cell>
          <cell r="H11" t="str">
            <v>III юн.</v>
          </cell>
          <cell r="I11">
            <v>7.5347222222222222E-4</v>
          </cell>
          <cell r="J11" t="str">
            <v>II юн.</v>
          </cell>
          <cell r="K11">
            <v>1.3195601851851851E-3</v>
          </cell>
          <cell r="L11" t="str">
            <v>III юн.</v>
          </cell>
          <cell r="M11">
            <v>1.7362268518518519E-3</v>
          </cell>
          <cell r="N11" t="str">
            <v>II юн.</v>
          </cell>
          <cell r="O11">
            <v>2.2570601851851853E-3</v>
          </cell>
          <cell r="P11" t="str">
            <v>II юн.</v>
          </cell>
          <cell r="Q11">
            <v>3.5880787037037031E-3</v>
          </cell>
          <cell r="R11" t="str">
            <v>II юн.</v>
          </cell>
          <cell r="S11">
            <v>7.6390046296296301E-3</v>
          </cell>
          <cell r="T11" t="str">
            <v>II юн.</v>
          </cell>
          <cell r="U11">
            <v>1.3194560185185182E-2</v>
          </cell>
          <cell r="V11" t="str">
            <v>II юн.</v>
          </cell>
          <cell r="W11">
            <v>3.0558217592592592E-2</v>
          </cell>
          <cell r="X11" t="str">
            <v>б/р</v>
          </cell>
          <cell r="Y11">
            <v>4.7222337962962997E-2</v>
          </cell>
          <cell r="Z11" t="str">
            <v>б/р</v>
          </cell>
          <cell r="AA11">
            <v>6.2499999999999995E-3</v>
          </cell>
          <cell r="AB11" t="str">
            <v>б/р</v>
          </cell>
          <cell r="AC11">
            <v>1.319722222222222E-2</v>
          </cell>
          <cell r="AD11" t="str">
            <v>б/р</v>
          </cell>
          <cell r="AE11">
            <v>8.2187500000000004E-3</v>
          </cell>
          <cell r="AF11" t="str">
            <v>б/р</v>
          </cell>
          <cell r="AG11">
            <v>9.6064814814814815E-3</v>
          </cell>
          <cell r="AH11" t="str">
            <v>б/р</v>
          </cell>
          <cell r="AI11">
            <v>1.3194560185185182E-2</v>
          </cell>
          <cell r="AJ11" t="str">
            <v>б/р</v>
          </cell>
          <cell r="AK11">
            <v>2.1527893518518516E-2</v>
          </cell>
          <cell r="AL11" t="str">
            <v>III юн.</v>
          </cell>
          <cell r="AM11">
            <v>4.5138888888888888E-2</v>
          </cell>
          <cell r="AN11" t="str">
            <v>б/р</v>
          </cell>
          <cell r="AO11">
            <v>0.12708344907407401</v>
          </cell>
          <cell r="AP11" t="str">
            <v>б/р</v>
          </cell>
          <cell r="AQ11">
            <v>0.34375011574074099</v>
          </cell>
          <cell r="AR11" t="str">
            <v>II</v>
          </cell>
          <cell r="AS11">
            <v>0.34375011574074099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6.8287037037037025E-4</v>
          </cell>
          <cell r="AZ11" t="str">
            <v>б/р</v>
          </cell>
          <cell r="BA11">
            <v>8.7974537037037047E-4</v>
          </cell>
          <cell r="BB11" t="str">
            <v>б/р</v>
          </cell>
          <cell r="BC11">
            <v>68</v>
          </cell>
          <cell r="BD11" t="str">
            <v xml:space="preserve"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4.5999999999999996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8.7100000000000009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6.829861111111111E-4</v>
          </cell>
          <cell r="H12" t="str">
            <v>б/р</v>
          </cell>
          <cell r="I12">
            <v>8.1030092592592601E-4</v>
          </cell>
          <cell r="J12" t="str">
            <v>III юн.</v>
          </cell>
          <cell r="K12">
            <v>1.446875E-3</v>
          </cell>
          <cell r="L12" t="str">
            <v>б/р</v>
          </cell>
          <cell r="M12">
            <v>1.8519675925925926E-3</v>
          </cell>
          <cell r="N12" t="str">
            <v>III юн.</v>
          </cell>
          <cell r="O12">
            <v>2.4885416666666667E-3</v>
          </cell>
          <cell r="P12" t="str">
            <v>III юн.</v>
          </cell>
          <cell r="Q12">
            <v>3.819560185185185E-3</v>
          </cell>
          <cell r="R12" t="str">
            <v>III юн.</v>
          </cell>
          <cell r="S12">
            <v>8.3334490740740747E-3</v>
          </cell>
          <cell r="T12" t="str">
            <v>III юн.</v>
          </cell>
          <cell r="U12">
            <v>1.4236226851851851E-2</v>
          </cell>
          <cell r="V12" t="str">
            <v>б/р</v>
          </cell>
          <cell r="W12">
            <v>3.5072106481481478E-2</v>
          </cell>
          <cell r="X12" t="str">
            <v>б/р</v>
          </cell>
          <cell r="Y12">
            <v>8.8889004629629606E-2</v>
          </cell>
          <cell r="Z12" t="str">
            <v>б/р</v>
          </cell>
          <cell r="AA12">
            <v>6.9444444444444441E-3</v>
          </cell>
          <cell r="AB12" t="str">
            <v>б/р</v>
          </cell>
          <cell r="AC12">
            <v>1.4238888888888888E-2</v>
          </cell>
          <cell r="AD12" t="str">
            <v>б/р</v>
          </cell>
          <cell r="AE12">
            <v>8.3344907407407413E-3</v>
          </cell>
          <cell r="AF12" t="str">
            <v>б/р</v>
          </cell>
          <cell r="AG12">
            <v>9.7222222222222224E-3</v>
          </cell>
          <cell r="AH12" t="str">
            <v>б/р</v>
          </cell>
          <cell r="AI12">
            <v>1.3888888888888888E-2</v>
          </cell>
          <cell r="AJ12" t="str">
            <v>б/р</v>
          </cell>
          <cell r="AK12">
            <v>2.2916782407407407E-2</v>
          </cell>
          <cell r="AL12" t="str">
            <v>б/р</v>
          </cell>
          <cell r="AM12">
            <v>4.5833333333333337E-2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0.38541678240740701</v>
          </cell>
          <cell r="AR12" t="str">
            <v>II</v>
          </cell>
          <cell r="AS12">
            <v>0.38541678240740701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1.2384259259259258E-3</v>
          </cell>
          <cell r="AZ12" t="str">
            <v>б/р</v>
          </cell>
          <cell r="BA12">
            <v>9.2592592592592585E-4</v>
          </cell>
          <cell r="BB12" t="str">
            <v>б/р</v>
          </cell>
          <cell r="BC12">
            <v>80</v>
          </cell>
          <cell r="BD12" t="str">
            <v xml:space="preserve"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5.0999999999999996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1.3773148148148147E-3</v>
          </cell>
          <cell r="H13" t="str">
            <v>б/р</v>
          </cell>
          <cell r="I13">
            <v>8.6817129629629625E-4</v>
          </cell>
          <cell r="J13" t="str">
            <v>б/р</v>
          </cell>
          <cell r="K13">
            <v>2.1412037037037038E-3</v>
          </cell>
          <cell r="L13" t="str">
            <v>б/р</v>
          </cell>
          <cell r="M13">
            <v>1.967708333333333E-3</v>
          </cell>
          <cell r="N13" t="str">
            <v>б/р</v>
          </cell>
          <cell r="O13">
            <v>2.7778935185185185E-3</v>
          </cell>
          <cell r="P13" t="str">
            <v>б/р</v>
          </cell>
          <cell r="Q13">
            <v>4.2825231481481481E-3</v>
          </cell>
          <cell r="R13" t="str">
            <v>б/р</v>
          </cell>
          <cell r="S13">
            <v>9.2593750000000002E-3</v>
          </cell>
          <cell r="T13" t="str">
            <v>б/р</v>
          </cell>
          <cell r="U13">
            <v>2.3613773148148148E-2</v>
          </cell>
          <cell r="V13" t="str">
            <v>б/р</v>
          </cell>
          <cell r="W13">
            <v>3.7499999999999999E-2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7.6388888888888886E-3</v>
          </cell>
          <cell r="AB13" t="str">
            <v>б/р</v>
          </cell>
          <cell r="AC13">
            <v>2.361111111111111E-2</v>
          </cell>
          <cell r="AD13" t="str">
            <v>б/р</v>
          </cell>
          <cell r="AE13">
            <v>3.4722222222222224E-2</v>
          </cell>
          <cell r="AF13" t="str">
            <v>б/р</v>
          </cell>
          <cell r="AG13">
            <v>1.0416666666666666E-2</v>
          </cell>
          <cell r="AH13" t="str">
            <v>б/р</v>
          </cell>
          <cell r="AI13">
            <v>1.4583333333333332E-2</v>
          </cell>
          <cell r="AJ13" t="str">
            <v>б/р</v>
          </cell>
          <cell r="AK13">
            <v>2.361111111111111E-2</v>
          </cell>
          <cell r="AL13" t="str">
            <v>б/р</v>
          </cell>
          <cell r="AM13">
            <v>4.6527777777777779E-2</v>
          </cell>
          <cell r="AN13" t="str">
            <v>б/р</v>
          </cell>
          <cell r="AO13">
            <v>0.21041678240740699</v>
          </cell>
          <cell r="AP13" t="str">
            <v>б/р</v>
          </cell>
          <cell r="AQ13">
            <v>0.42708344907407397</v>
          </cell>
          <cell r="AR13" t="str">
            <v>II</v>
          </cell>
          <cell r="AS13">
            <v>0.42708344907407397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2.0023148148148148E-3</v>
          </cell>
          <cell r="AZ13" t="str">
            <v>б/р</v>
          </cell>
          <cell r="BA13">
            <v>9.8379629629629642E-4</v>
          </cell>
          <cell r="BB13" t="str">
            <v>б/р</v>
          </cell>
          <cell r="BC13">
            <v>120</v>
          </cell>
          <cell r="BD13" t="str">
            <v xml:space="preserve"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2.2799999999999998</v>
          </cell>
          <cell r="BN13" t="str">
            <v>МСМК</v>
          </cell>
          <cell r="BO13">
            <v>8.0500000000000007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4.2349537037037033E-2</v>
          </cell>
          <cell r="H14" t="str">
            <v>б/р</v>
          </cell>
          <cell r="I14">
            <v>2.7662037037037034E-3</v>
          </cell>
          <cell r="J14" t="str">
            <v>б/р</v>
          </cell>
          <cell r="K14">
            <v>3.4606481481481485E-3</v>
          </cell>
          <cell r="L14" t="str">
            <v>б/р</v>
          </cell>
          <cell r="M14">
            <v>2.7662037037037034E-3</v>
          </cell>
          <cell r="N14" t="str">
            <v>б/р</v>
          </cell>
          <cell r="O14">
            <v>4.155092592592593E-3</v>
          </cell>
          <cell r="P14" t="str">
            <v>б/р</v>
          </cell>
          <cell r="Q14">
            <v>7.6273148148148151E-3</v>
          </cell>
          <cell r="R14" t="str">
            <v>б/р</v>
          </cell>
          <cell r="S14">
            <v>1.0405092592592593E-2</v>
          </cell>
          <cell r="T14" t="str">
            <v>б/р</v>
          </cell>
          <cell r="U14">
            <v>7.9849537037037038E-2</v>
          </cell>
          <cell r="V14" t="str">
            <v>б/р</v>
          </cell>
          <cell r="W14">
            <v>7.9849537037037038E-2</v>
          </cell>
          <cell r="X14" t="str">
            <v>б/р</v>
          </cell>
          <cell r="Y14">
            <v>0.17222233796296299</v>
          </cell>
          <cell r="Z14" t="str">
            <v>б/р</v>
          </cell>
          <cell r="AA14">
            <v>8.3333333333333332E-3</v>
          </cell>
          <cell r="AB14" t="str">
            <v>б/р</v>
          </cell>
          <cell r="AC14">
            <v>7.9849537037037038E-2</v>
          </cell>
          <cell r="AD14" t="str">
            <v>б/р</v>
          </cell>
          <cell r="AE14">
            <v>7.9849537037037038E-2</v>
          </cell>
          <cell r="AF14" t="str">
            <v>б/р</v>
          </cell>
          <cell r="AG14">
            <v>1.1793981481481482E-2</v>
          </cell>
          <cell r="AH14" t="str">
            <v>б/р</v>
          </cell>
          <cell r="AI14">
            <v>1.8043981481481484E-2</v>
          </cell>
          <cell r="AJ14" t="str">
            <v>б/р</v>
          </cell>
          <cell r="AK14">
            <v>2.4988425925925928E-2</v>
          </cell>
          <cell r="AL14" t="str">
            <v>б/р</v>
          </cell>
          <cell r="AM14">
            <v>4.7905092592592589E-2</v>
          </cell>
          <cell r="AN14" t="str">
            <v>б/р</v>
          </cell>
          <cell r="AO14">
            <v>0.25208344907407398</v>
          </cell>
          <cell r="AP14" t="str">
            <v>б/р</v>
          </cell>
          <cell r="AQ14">
            <v>0.46875011574074099</v>
          </cell>
          <cell r="AR14" t="str">
            <v>II</v>
          </cell>
          <cell r="AS14">
            <v>0.46875011574074099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7.9849537037037038E-2</v>
          </cell>
          <cell r="AZ14" t="str">
            <v>б/р</v>
          </cell>
          <cell r="BA14">
            <v>1.0416666666666667E-3</v>
          </cell>
          <cell r="BB14" t="str">
            <v>б/р</v>
          </cell>
          <cell r="BC14">
            <v>1000</v>
          </cell>
          <cell r="BD14" t="str">
            <v xml:space="preserve"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 xml:space="preserve">I </v>
          </cell>
          <cell r="AG4">
            <v>0</v>
          </cell>
          <cell r="AH4" t="str">
            <v xml:space="preserve"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1.3890046296296298E-3</v>
          </cell>
          <cell r="N5" t="str">
            <v>МС</v>
          </cell>
          <cell r="O5">
            <v>1.8172453703703701E-3</v>
          </cell>
          <cell r="P5" t="str">
            <v>МС</v>
          </cell>
          <cell r="Q5">
            <v>2.847337962962963E-3</v>
          </cell>
          <cell r="R5" t="str">
            <v>МС</v>
          </cell>
          <cell r="S5">
            <v>6.203819444444445E-3</v>
          </cell>
          <cell r="T5" t="str">
            <v>МС</v>
          </cell>
          <cell r="U5">
            <v>1.0764004629629629E-2</v>
          </cell>
          <cell r="V5" t="str">
            <v>МС</v>
          </cell>
          <cell r="W5">
            <v>2.2453819444444443E-2</v>
          </cell>
          <cell r="X5" t="str">
            <v>МС</v>
          </cell>
          <cell r="Y5">
            <v>0</v>
          </cell>
          <cell r="Z5" t="str">
            <v xml:space="preserve">I </v>
          </cell>
          <cell r="AA5">
            <v>0</v>
          </cell>
          <cell r="AB5" t="str">
            <v>КМС</v>
          </cell>
          <cell r="AC5">
            <v>6.7709490740740742E-3</v>
          </cell>
          <cell r="AD5" t="str">
            <v>МС</v>
          </cell>
          <cell r="AE5">
            <v>3.2408564814814813E-3</v>
          </cell>
          <cell r="AF5" t="str">
            <v>II</v>
          </cell>
          <cell r="AG5">
            <v>6.7130787037037037E-3</v>
          </cell>
          <cell r="AH5" t="str">
            <v>II</v>
          </cell>
          <cell r="AI5">
            <v>9.2593750000000002E-3</v>
          </cell>
          <cell r="AJ5" t="str">
            <v>КМС</v>
          </cell>
          <cell r="AK5">
            <v>1.5972337962962962E-2</v>
          </cell>
          <cell r="AL5" t="str">
            <v>КМС</v>
          </cell>
          <cell r="AM5">
            <v>3.1944560185185183E-2</v>
          </cell>
          <cell r="AN5" t="str">
            <v>МС</v>
          </cell>
          <cell r="AO5">
            <v>6.4930671296296302E-2</v>
          </cell>
          <cell r="AP5" t="str">
            <v>МС</v>
          </cell>
          <cell r="AQ5">
            <v>0</v>
          </cell>
          <cell r="AR5" t="str">
            <v xml:space="preserve"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1.1000000000000001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4.6307870370370367E-4</v>
          </cell>
          <cell r="H6" t="str">
            <v xml:space="preserve">I </v>
          </cell>
          <cell r="I6">
            <v>6.2511574074074075E-4</v>
          </cell>
          <cell r="J6" t="str">
            <v>КМС</v>
          </cell>
          <cell r="K6">
            <v>1.1054398148148147E-3</v>
          </cell>
          <cell r="L6" t="str">
            <v xml:space="preserve">I </v>
          </cell>
          <cell r="M6">
            <v>1.458449074074074E-3</v>
          </cell>
          <cell r="N6" t="str">
            <v>КМС</v>
          </cell>
          <cell r="O6">
            <v>1.8866898148148148E-3</v>
          </cell>
          <cell r="P6" t="str">
            <v>КМС</v>
          </cell>
          <cell r="Q6">
            <v>2.9862268518518515E-3</v>
          </cell>
          <cell r="R6" t="str">
            <v>КМС</v>
          </cell>
          <cell r="S6">
            <v>6.4468750000000003E-3</v>
          </cell>
          <cell r="T6" t="str">
            <v>КМС</v>
          </cell>
          <cell r="U6">
            <v>1.1226967592592592E-2</v>
          </cell>
          <cell r="V6" t="str">
            <v>КМС</v>
          </cell>
          <cell r="W6">
            <v>2.3611226851851852E-2</v>
          </cell>
          <cell r="X6" t="str">
            <v>КМС</v>
          </cell>
          <cell r="Y6">
            <v>3.819560185185185E-3</v>
          </cell>
          <cell r="Z6" t="str">
            <v>II</v>
          </cell>
          <cell r="AA6">
            <v>4.7454861111111109E-3</v>
          </cell>
          <cell r="AB6" t="str">
            <v xml:space="preserve">I </v>
          </cell>
          <cell r="AC6">
            <v>7.2917824074074074E-3</v>
          </cell>
          <cell r="AD6" t="str">
            <v>КМС</v>
          </cell>
          <cell r="AE6">
            <v>3.4144675925925922E-3</v>
          </cell>
          <cell r="AF6" t="str">
            <v>III</v>
          </cell>
          <cell r="AG6">
            <v>7.2917824074074074E-3</v>
          </cell>
          <cell r="AH6" t="str">
            <v>III</v>
          </cell>
          <cell r="AI6">
            <v>9.953819444444444E-3</v>
          </cell>
          <cell r="AJ6" t="str">
            <v xml:space="preserve">I </v>
          </cell>
          <cell r="AK6">
            <v>1.7014004629629629E-2</v>
          </cell>
          <cell r="AL6" t="str">
            <v xml:space="preserve">I </v>
          </cell>
          <cell r="AM6">
            <v>3.3680671296296295E-2</v>
          </cell>
          <cell r="AN6" t="str">
            <v>КМС</v>
          </cell>
          <cell r="AO6">
            <v>7.0833449074074073E-2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 xml:space="preserve">I </v>
          </cell>
          <cell r="AU6">
            <v>5.3368055555555558E-4</v>
          </cell>
          <cell r="AV6" t="str">
            <v xml:space="preserve">I </v>
          </cell>
          <cell r="AW6">
            <v>7.4085648148148155E-4</v>
          </cell>
          <cell r="AX6" t="str">
            <v xml:space="preserve"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 xml:space="preserve">I </v>
          </cell>
          <cell r="C7">
            <v>12.31</v>
          </cell>
          <cell r="D7" t="str">
            <v xml:space="preserve">I </v>
          </cell>
          <cell r="E7">
            <v>25.31</v>
          </cell>
          <cell r="F7" t="str">
            <v xml:space="preserve">I </v>
          </cell>
          <cell r="G7">
            <v>4.8622685185185184E-4</v>
          </cell>
          <cell r="H7" t="str">
            <v>II</v>
          </cell>
          <cell r="I7">
            <v>6.5983796296296287E-4</v>
          </cell>
          <cell r="J7" t="str">
            <v xml:space="preserve">I </v>
          </cell>
          <cell r="K7">
            <v>1.1690972222222222E-3</v>
          </cell>
          <cell r="L7" t="str">
            <v>II</v>
          </cell>
          <cell r="M7">
            <v>1.5510416666666665E-3</v>
          </cell>
          <cell r="N7" t="str">
            <v xml:space="preserve">I </v>
          </cell>
          <cell r="O7">
            <v>2.0024305555555555E-3</v>
          </cell>
          <cell r="P7" t="str">
            <v xml:space="preserve">I </v>
          </cell>
          <cell r="Q7">
            <v>3.1829861111111108E-3</v>
          </cell>
          <cell r="R7" t="str">
            <v xml:space="preserve">I </v>
          </cell>
          <cell r="S7">
            <v>6.8751157407407407E-3</v>
          </cell>
          <cell r="T7" t="str">
            <v xml:space="preserve">I </v>
          </cell>
          <cell r="U7">
            <v>1.1805671296296295E-2</v>
          </cell>
          <cell r="V7" t="str">
            <v xml:space="preserve">I </v>
          </cell>
          <cell r="W7">
            <v>2.4884375E-2</v>
          </cell>
          <cell r="X7" t="str">
            <v xml:space="preserve">I </v>
          </cell>
          <cell r="Y7">
            <v>4.3403935185185186E-3</v>
          </cell>
          <cell r="Z7" t="str">
            <v>III</v>
          </cell>
          <cell r="AA7">
            <v>4.9769675925925927E-3</v>
          </cell>
          <cell r="AB7" t="str">
            <v>II</v>
          </cell>
          <cell r="AC7">
            <v>7.6390046296296301E-3</v>
          </cell>
          <cell r="AD7" t="str">
            <v xml:space="preserve">I </v>
          </cell>
          <cell r="AE7">
            <v>3.645949074074074E-3</v>
          </cell>
          <cell r="AF7" t="str">
            <v>I юн.</v>
          </cell>
          <cell r="AG7">
            <v>7.986226851851852E-3</v>
          </cell>
          <cell r="AH7" t="str">
            <v>I юн.</v>
          </cell>
          <cell r="AI7">
            <v>1.0648263888888889E-2</v>
          </cell>
          <cell r="AJ7" t="str">
            <v>II</v>
          </cell>
          <cell r="AK7">
            <v>1.8055671296296295E-2</v>
          </cell>
          <cell r="AL7" t="str">
            <v>II</v>
          </cell>
          <cell r="AM7">
            <v>3.6111226851851849E-2</v>
          </cell>
          <cell r="AN7" t="str">
            <v xml:space="preserve">I </v>
          </cell>
          <cell r="AO7">
            <v>7.4305671296296297E-2</v>
          </cell>
          <cell r="AP7" t="str">
            <v xml:space="preserve"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5.3831018518518518E-4</v>
          </cell>
          <cell r="AV7" t="str">
            <v>II</v>
          </cell>
          <cell r="AW7">
            <v>7.9872685185185201E-4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2.2000000000000002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9.8000000000000007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5.2094907407407407E-4</v>
          </cell>
          <cell r="H8" t="str">
            <v>III</v>
          </cell>
          <cell r="I8">
            <v>7.0613425925925922E-4</v>
          </cell>
          <cell r="J8" t="str">
            <v>II</v>
          </cell>
          <cell r="K8">
            <v>1.2501157407407407E-3</v>
          </cell>
          <cell r="L8" t="str">
            <v>III</v>
          </cell>
          <cell r="M8">
            <v>1.6667824074074076E-3</v>
          </cell>
          <cell r="N8" t="str">
            <v>II</v>
          </cell>
          <cell r="O8">
            <v>2.1413194444444444E-3</v>
          </cell>
          <cell r="P8" t="str">
            <v>II</v>
          </cell>
          <cell r="Q8">
            <v>3.4144675925925922E-3</v>
          </cell>
          <cell r="R8" t="str">
            <v>II</v>
          </cell>
          <cell r="S8">
            <v>7.4075231481481483E-3</v>
          </cell>
          <cell r="T8" t="str">
            <v>II</v>
          </cell>
          <cell r="U8">
            <v>1.2615856481481481E-2</v>
          </cell>
          <cell r="V8" t="str">
            <v>II</v>
          </cell>
          <cell r="W8">
            <v>2.6620486111111109E-2</v>
          </cell>
          <cell r="X8" t="str">
            <v>II</v>
          </cell>
          <cell r="Y8">
            <v>4.6876157407407413E-3</v>
          </cell>
          <cell r="Z8" t="str">
            <v>I юн.</v>
          </cell>
          <cell r="AA8">
            <v>5.2084490740740737E-3</v>
          </cell>
          <cell r="AB8" t="str">
            <v>III</v>
          </cell>
          <cell r="AC8">
            <v>8.1019675925925929E-3</v>
          </cell>
          <cell r="AD8" t="str">
            <v>II</v>
          </cell>
          <cell r="AE8">
            <v>4.0510416666666663E-3</v>
          </cell>
          <cell r="AF8" t="str">
            <v>II юн.</v>
          </cell>
          <cell r="AG8">
            <v>8.6806712962962957E-3</v>
          </cell>
          <cell r="AH8" t="str">
            <v>II юн.</v>
          </cell>
          <cell r="AI8">
            <v>1.1458449074074074E-2</v>
          </cell>
          <cell r="AJ8" t="str">
            <v>III</v>
          </cell>
          <cell r="AK8">
            <v>1.9444560185185183E-2</v>
          </cell>
          <cell r="AL8" t="str">
            <v>III</v>
          </cell>
          <cell r="AM8">
            <v>3.8194560185185182E-2</v>
          </cell>
          <cell r="AN8" t="str">
            <v>II</v>
          </cell>
          <cell r="AO8">
            <v>7.986122685185186E-2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5.7881944444444441E-4</v>
          </cell>
          <cell r="AV8" t="str">
            <v>III</v>
          </cell>
          <cell r="AW8">
            <v>8.5659722222222224E-4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4.5999999999999996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5.6724537037037041E-4</v>
          </cell>
          <cell r="H9" t="str">
            <v>I юн.</v>
          </cell>
          <cell r="I9">
            <v>7.5243055555555556E-4</v>
          </cell>
          <cell r="J9" t="str">
            <v>III</v>
          </cell>
          <cell r="K9">
            <v>1.3427083333333331E-3</v>
          </cell>
          <cell r="L9" t="str">
            <v>I юн.</v>
          </cell>
          <cell r="M9">
            <v>1.7825231481481483E-3</v>
          </cell>
          <cell r="N9" t="str">
            <v>III</v>
          </cell>
          <cell r="O9">
            <v>2.3149305555555558E-3</v>
          </cell>
          <cell r="P9" t="str">
            <v>III</v>
          </cell>
          <cell r="Q9">
            <v>3.645949074074074E-3</v>
          </cell>
          <cell r="R9" t="str">
            <v>III</v>
          </cell>
          <cell r="S9">
            <v>7.986226851851852E-3</v>
          </cell>
          <cell r="T9" t="str">
            <v>III</v>
          </cell>
          <cell r="U9">
            <v>1.365752314814815E-2</v>
          </cell>
          <cell r="V9" t="str">
            <v>III</v>
          </cell>
          <cell r="W9">
            <v>2.8819560185185184E-2</v>
          </cell>
          <cell r="X9" t="str">
            <v>III</v>
          </cell>
          <cell r="Y9">
            <v>4.9190972222222223E-3</v>
          </cell>
          <cell r="Z9" t="str">
            <v>II юн.</v>
          </cell>
          <cell r="AA9">
            <v>5.5556712962962973E-3</v>
          </cell>
          <cell r="AB9" t="str">
            <v>I юн.</v>
          </cell>
          <cell r="AC9">
            <v>8.6806712962962957E-3</v>
          </cell>
          <cell r="AD9" t="str">
            <v>III</v>
          </cell>
          <cell r="AE9">
            <v>4.4561342592592595E-3</v>
          </cell>
          <cell r="AF9" t="str">
            <v>б/р</v>
          </cell>
          <cell r="AG9">
            <v>9.2593750000000002E-3</v>
          </cell>
          <cell r="AH9" t="str">
            <v>б/р</v>
          </cell>
          <cell r="AI9">
            <v>1.2384375000000001E-2</v>
          </cell>
          <cell r="AJ9" t="str">
            <v>I юн.</v>
          </cell>
          <cell r="AK9">
            <v>2.1180671296296295E-2</v>
          </cell>
          <cell r="AL9" t="str">
            <v>I юн.</v>
          </cell>
          <cell r="AM9">
            <v>4.0972337962962964E-2</v>
          </cell>
          <cell r="AN9" t="str">
            <v>III</v>
          </cell>
          <cell r="AO9">
            <v>8.6805671296296294E-2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6.3090277777777776E-4</v>
          </cell>
          <cell r="AV9" t="str">
            <v>I юн.</v>
          </cell>
          <cell r="AW9">
            <v>9.2604166666666659E-4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5.0999999999999996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6.1354166666666664E-4</v>
          </cell>
          <cell r="H10" t="str">
            <v>II юн.</v>
          </cell>
          <cell r="I10">
            <v>8.1030092592592601E-4</v>
          </cell>
          <cell r="J10" t="str">
            <v>I юн.</v>
          </cell>
          <cell r="K10">
            <v>1.423726851851852E-3</v>
          </cell>
          <cell r="L10" t="str">
            <v>II юн.</v>
          </cell>
          <cell r="M10">
            <v>1.909837962962963E-3</v>
          </cell>
          <cell r="N10" t="str">
            <v>I юн.</v>
          </cell>
          <cell r="O10">
            <v>2.5464120370370371E-3</v>
          </cell>
          <cell r="P10" t="str">
            <v>I юн.</v>
          </cell>
          <cell r="Q10">
            <v>3.9353009259259254E-3</v>
          </cell>
          <cell r="R10" t="str">
            <v>I юн.</v>
          </cell>
          <cell r="S10">
            <v>8.6806712962962957E-3</v>
          </cell>
          <cell r="T10" t="str">
            <v>I юн.</v>
          </cell>
          <cell r="U10">
            <v>1.4814930555555557E-2</v>
          </cell>
          <cell r="V10" t="str">
            <v>I юн.</v>
          </cell>
          <cell r="W10">
            <v>3.1250115740740741E-2</v>
          </cell>
          <cell r="X10" t="str">
            <v>б/р</v>
          </cell>
          <cell r="Y10">
            <v>5.2084490740740737E-3</v>
          </cell>
          <cell r="Z10" t="str">
            <v>б/р</v>
          </cell>
          <cell r="AA10">
            <v>5.9028935185185191E-3</v>
          </cell>
          <cell r="AB10" t="str">
            <v>б/р</v>
          </cell>
          <cell r="AC10">
            <v>9.3751157407407412E-3</v>
          </cell>
          <cell r="AD10" t="str">
            <v>б/р</v>
          </cell>
          <cell r="AE10">
            <v>4.8611111111111112E-3</v>
          </cell>
          <cell r="AF10" t="str">
            <v>б/р</v>
          </cell>
          <cell r="AG10">
            <v>9.6064814814814815E-3</v>
          </cell>
          <cell r="AH10" t="str">
            <v>б/р</v>
          </cell>
          <cell r="AI10">
            <v>1.3194560185185182E-2</v>
          </cell>
          <cell r="AJ10" t="str">
            <v>II юн.</v>
          </cell>
          <cell r="AK10">
            <v>2.2916782407407407E-2</v>
          </cell>
          <cell r="AL10" t="str">
            <v>II юн.</v>
          </cell>
          <cell r="AM10">
            <v>4.3750115740740746E-2</v>
          </cell>
          <cell r="AN10" t="str">
            <v>I юн.</v>
          </cell>
          <cell r="AO10">
            <v>9.0277777777777776E-2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6.7719907407407399E-4</v>
          </cell>
          <cell r="AV10" t="str">
            <v>б/р</v>
          </cell>
          <cell r="AW10">
            <v>1.0070601851851853E-3</v>
          </cell>
          <cell r="AX10" t="str">
            <v>б/р</v>
          </cell>
          <cell r="AY10">
            <v>39</v>
          </cell>
          <cell r="AZ10" t="str">
            <v xml:space="preserve"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 xml:space="preserve">I </v>
          </cell>
          <cell r="BE10">
            <v>13</v>
          </cell>
          <cell r="BF10" t="str">
            <v xml:space="preserve">I </v>
          </cell>
          <cell r="BG10">
            <v>3</v>
          </cell>
          <cell r="BH10" t="str">
            <v xml:space="preserve">I </v>
          </cell>
          <cell r="BI10">
            <v>1.6</v>
          </cell>
          <cell r="BJ10" t="str">
            <v xml:space="preserve">I </v>
          </cell>
          <cell r="BK10">
            <v>5.5</v>
          </cell>
          <cell r="BL10" t="str">
            <v xml:space="preserve">I </v>
          </cell>
          <cell r="BM10">
            <v>12</v>
          </cell>
          <cell r="BN10" t="str">
            <v xml:space="preserve"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6.5983796296296287E-4</v>
          </cell>
          <cell r="H11" t="str">
            <v>III юн.</v>
          </cell>
          <cell r="I11">
            <v>8.7974537037037047E-4</v>
          </cell>
          <cell r="J11" t="str">
            <v>II юн.</v>
          </cell>
          <cell r="K11">
            <v>1.5278935185185185E-3</v>
          </cell>
          <cell r="L11" t="str">
            <v>III юн.</v>
          </cell>
          <cell r="M11">
            <v>2.0834490740740739E-3</v>
          </cell>
          <cell r="N11" t="str">
            <v>II юн.</v>
          </cell>
          <cell r="O11">
            <v>2.7778935185185185E-3</v>
          </cell>
          <cell r="P11" t="str">
            <v>II юн.</v>
          </cell>
          <cell r="Q11">
            <v>4.2246527777777777E-3</v>
          </cell>
          <cell r="R11" t="str">
            <v>II юн.</v>
          </cell>
          <cell r="S11">
            <v>9.3751157407407412E-3</v>
          </cell>
          <cell r="T11" t="str">
            <v>II юн.</v>
          </cell>
          <cell r="U11">
            <v>1.5972337962962962E-2</v>
          </cell>
          <cell r="V11" t="str">
            <v>II юн.</v>
          </cell>
          <cell r="W11">
            <v>3.4722222222222224E-2</v>
          </cell>
          <cell r="X11" t="str">
            <v>б/р</v>
          </cell>
          <cell r="Y11">
            <v>6.076388888888889E-3</v>
          </cell>
          <cell r="Z11" t="str">
            <v>б/р</v>
          </cell>
          <cell r="AA11">
            <v>6.2499999999999995E-3</v>
          </cell>
          <cell r="AB11" t="str">
            <v>б/р</v>
          </cell>
          <cell r="AC11">
            <v>1.319722222222222E-2</v>
          </cell>
          <cell r="AD11" t="str">
            <v>б/р</v>
          </cell>
          <cell r="AE11">
            <v>8.2187500000000004E-3</v>
          </cell>
          <cell r="AF11" t="str">
            <v>б/р</v>
          </cell>
          <cell r="AG11">
            <v>9.7222222222222224E-3</v>
          </cell>
          <cell r="AH11" t="str">
            <v>б/р</v>
          </cell>
          <cell r="AI11">
            <v>1.4236226851851851E-2</v>
          </cell>
          <cell r="AJ11" t="str">
            <v>III юн.</v>
          </cell>
          <cell r="AK11">
            <v>2.4652893518518518E-2</v>
          </cell>
          <cell r="AL11" t="str">
            <v>III юн.</v>
          </cell>
          <cell r="AM11">
            <v>4.7222337962962962E-2</v>
          </cell>
          <cell r="AN11" t="str">
            <v>б/р</v>
          </cell>
          <cell r="AO11">
            <v>0.12708344907407401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6.8287037037037025E-4</v>
          </cell>
          <cell r="AV11" t="str">
            <v>б/р</v>
          </cell>
          <cell r="AW11">
            <v>1.0416666666666667E-3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 xml:space="preserve"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17.010000000000002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7.0613425925925922E-4</v>
          </cell>
          <cell r="H12" t="str">
            <v>б/р</v>
          </cell>
          <cell r="I12">
            <v>9.4918981481481493E-4</v>
          </cell>
          <cell r="J12" t="str">
            <v>III юн.</v>
          </cell>
          <cell r="K12">
            <v>1.6552083333333334E-3</v>
          </cell>
          <cell r="L12" t="str">
            <v>б/р</v>
          </cell>
          <cell r="M12">
            <v>2.2570601851851853E-3</v>
          </cell>
          <cell r="N12" t="str">
            <v>III юн.</v>
          </cell>
          <cell r="O12">
            <v>3.0093749999999999E-3</v>
          </cell>
          <cell r="P12" t="str">
            <v>III юн.</v>
          </cell>
          <cell r="Q12">
            <v>4.4561342592592595E-3</v>
          </cell>
          <cell r="R12" t="str">
            <v>III юн.</v>
          </cell>
          <cell r="S12">
            <v>1.0069560185185185E-2</v>
          </cell>
          <cell r="T12" t="str">
            <v>III юн.</v>
          </cell>
          <cell r="U12">
            <v>1.7014004629629629E-2</v>
          </cell>
          <cell r="V12" t="str">
            <v>б/р</v>
          </cell>
          <cell r="W12">
            <v>3.8541666666666669E-2</v>
          </cell>
          <cell r="X12" t="str">
            <v>б/р</v>
          </cell>
          <cell r="Y12">
            <v>8.9583333333333334E-2</v>
          </cell>
          <cell r="Z12" t="str">
            <v>б/р</v>
          </cell>
          <cell r="AA12">
            <v>6.9444444444444441E-3</v>
          </cell>
          <cell r="AB12" t="str">
            <v>б/р</v>
          </cell>
          <cell r="AC12">
            <v>1.4238888888888888E-2</v>
          </cell>
          <cell r="AD12" t="str">
            <v>б/р</v>
          </cell>
          <cell r="AE12">
            <v>8.3344907407407413E-3</v>
          </cell>
          <cell r="AF12" t="str">
            <v>б/р</v>
          </cell>
          <cell r="AG12">
            <v>1.0069444444444445E-2</v>
          </cell>
          <cell r="AH12" t="str">
            <v>б/р</v>
          </cell>
          <cell r="AI12">
            <v>1.5277893518518519E-2</v>
          </cell>
          <cell r="AJ12" t="str">
            <v>б/р</v>
          </cell>
          <cell r="AK12">
            <v>2.638900462962963E-2</v>
          </cell>
          <cell r="AL12" t="str">
            <v>б/р</v>
          </cell>
          <cell r="AM12">
            <v>4.7916666666666663E-2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1.2384259259259258E-3</v>
          </cell>
          <cell r="AV12" t="str">
            <v>б/р</v>
          </cell>
          <cell r="AW12">
            <v>1.0995370370370371E-3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 xml:space="preserve"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18.010000000000002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1.3773148148148147E-3</v>
          </cell>
          <cell r="H13" t="str">
            <v>б/р</v>
          </cell>
          <cell r="I13">
            <v>1.0186342592592593E-3</v>
          </cell>
          <cell r="J13" t="str">
            <v>б/р</v>
          </cell>
          <cell r="K13">
            <v>2.1412037037037038E-3</v>
          </cell>
          <cell r="L13" t="str">
            <v>б/р</v>
          </cell>
          <cell r="M13">
            <v>2.4306712962962967E-3</v>
          </cell>
          <cell r="N13" t="str">
            <v>б/р</v>
          </cell>
          <cell r="O13">
            <v>3.2987268518518517E-3</v>
          </cell>
          <cell r="P13" t="str">
            <v>б/р</v>
          </cell>
          <cell r="Q13">
            <v>4.9769675925925927E-3</v>
          </cell>
          <cell r="R13" t="str">
            <v>б/р</v>
          </cell>
          <cell r="S13">
            <v>1.111122685185185E-2</v>
          </cell>
          <cell r="T13" t="str">
            <v>б/р</v>
          </cell>
          <cell r="U13">
            <v>2.3613773148148148E-2</v>
          </cell>
          <cell r="V13" t="str">
            <v>б/р</v>
          </cell>
          <cell r="W13">
            <v>3.9583333333333331E-2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7.6388888888888886E-3</v>
          </cell>
          <cell r="AB13" t="str">
            <v>б/р</v>
          </cell>
          <cell r="AC13">
            <v>2.361111111111111E-2</v>
          </cell>
          <cell r="AD13" t="str">
            <v>б/р</v>
          </cell>
          <cell r="AE13">
            <v>3.4722222222222224E-2</v>
          </cell>
          <cell r="AF13" t="str">
            <v>б/р</v>
          </cell>
          <cell r="AG13">
            <v>1.0416666666666666E-2</v>
          </cell>
          <cell r="AH13" t="str">
            <v>б/р</v>
          </cell>
          <cell r="AI13">
            <v>1.5972222222222224E-2</v>
          </cell>
          <cell r="AJ13" t="str">
            <v>б/р</v>
          </cell>
          <cell r="AK13">
            <v>2.7083333333333334E-2</v>
          </cell>
          <cell r="AL13" t="str">
            <v>б/р</v>
          </cell>
          <cell r="AM13">
            <v>4.8611111111111112E-2</v>
          </cell>
          <cell r="AN13" t="str">
            <v>б/р</v>
          </cell>
          <cell r="AO13">
            <v>0.21041678240740699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2.0023148148148148E-3</v>
          </cell>
          <cell r="AV13" t="str">
            <v>б/р</v>
          </cell>
          <cell r="AW13">
            <v>1.1574074074074073E-3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 xml:space="preserve">I </v>
          </cell>
          <cell r="BG13">
            <v>4.3499999999999996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2.0717592592592593E-3</v>
          </cell>
          <cell r="H14" t="str">
            <v>б/р</v>
          </cell>
          <cell r="I14">
            <v>2.7662037037037034E-3</v>
          </cell>
          <cell r="J14" t="str">
            <v>б/р</v>
          </cell>
          <cell r="K14">
            <v>3.4606481481481485E-3</v>
          </cell>
          <cell r="L14" t="str">
            <v>б/р</v>
          </cell>
          <cell r="M14">
            <v>3.1249999999999997E-3</v>
          </cell>
          <cell r="N14" t="str">
            <v>б/р</v>
          </cell>
          <cell r="O14">
            <v>4.155092592592593E-3</v>
          </cell>
          <cell r="P14" t="str">
            <v>б/р</v>
          </cell>
          <cell r="Q14">
            <v>7.6273148148148151E-3</v>
          </cell>
          <cell r="R14" t="str">
            <v>б/р</v>
          </cell>
          <cell r="S14">
            <v>1.4571759259259258E-2</v>
          </cell>
          <cell r="T14" t="str">
            <v>б/р</v>
          </cell>
          <cell r="U14">
            <v>7.9849537037037038E-2</v>
          </cell>
          <cell r="V14" t="str">
            <v>б/р</v>
          </cell>
          <cell r="W14">
            <v>8.3321759259259262E-2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8.3333333333333332E-3</v>
          </cell>
          <cell r="AB14" t="str">
            <v>б/р</v>
          </cell>
          <cell r="AC14">
            <v>7.9849537037037038E-2</v>
          </cell>
          <cell r="AD14" t="str">
            <v>б/р</v>
          </cell>
          <cell r="AE14">
            <v>7.9849537037037038E-2</v>
          </cell>
          <cell r="AF14" t="str">
            <v>б/р</v>
          </cell>
          <cell r="AG14">
            <v>1.1793981481481482E-2</v>
          </cell>
          <cell r="AH14" t="str">
            <v>б/р</v>
          </cell>
          <cell r="AI14">
            <v>1.8043981481481484E-2</v>
          </cell>
          <cell r="AJ14" t="str">
            <v>б/р</v>
          </cell>
          <cell r="AK14">
            <v>2.8460648148148148E-2</v>
          </cell>
          <cell r="AL14" t="str">
            <v>б/р</v>
          </cell>
          <cell r="AM14">
            <v>4.9988425925925922E-2</v>
          </cell>
          <cell r="AN14" t="str">
            <v>б/р</v>
          </cell>
          <cell r="AO14">
            <v>0.25208344907407398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7.9849537037037038E-2</v>
          </cell>
          <cell r="AV14" t="str">
            <v>б/р</v>
          </cell>
          <cell r="AW14">
            <v>1.2731481481481483E-3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 xml:space="preserve"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R3">
            <v>0</v>
          </cell>
          <cell r="AS3" t="str">
            <v xml:space="preserve">I </v>
          </cell>
        </row>
        <row r="4">
          <cell r="AR4">
            <v>3.8223379629629627E-3</v>
          </cell>
          <cell r="AS4" t="str">
            <v>II</v>
          </cell>
        </row>
        <row r="5">
          <cell r="AR5">
            <v>4.3431712962962964E-3</v>
          </cell>
          <cell r="AS5" t="str">
            <v>III</v>
          </cell>
        </row>
        <row r="6">
          <cell r="AR6">
            <v>4.6903935185185182E-3</v>
          </cell>
          <cell r="AS6" t="str">
            <v>I юн.</v>
          </cell>
        </row>
        <row r="7">
          <cell r="AR7">
            <v>4.921875E-3</v>
          </cell>
          <cell r="AS7" t="str">
            <v>II юн.</v>
          </cell>
        </row>
        <row r="8">
          <cell r="AR8">
            <v>5.2112268518518514E-3</v>
          </cell>
          <cell r="AS8" t="str">
            <v>б/р</v>
          </cell>
        </row>
        <row r="9">
          <cell r="AR9">
            <v>7.7210648148148152E-3</v>
          </cell>
          <cell r="AS9" t="str">
            <v>б/р</v>
          </cell>
        </row>
        <row r="10">
          <cell r="AR10">
            <v>1.4710648148148148E-2</v>
          </cell>
          <cell r="AS10" t="str">
            <v>б/р</v>
          </cell>
        </row>
        <row r="11">
          <cell r="AR11">
            <v>2.2280092592592591E-2</v>
          </cell>
          <cell r="AS11" t="str">
            <v>б/р</v>
          </cell>
        </row>
        <row r="12">
          <cell r="AR12">
            <v>7.9849537037037038E-2</v>
          </cell>
          <cell r="AS12" t="str">
            <v>б/р</v>
          </cell>
        </row>
      </sheetData>
      <sheetData sheetId="30" refreshError="1"/>
      <sheetData sheetId="3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1.3888888888888889E-4</v>
          </cell>
          <cell r="Z2" t="str">
            <v>МС</v>
          </cell>
          <cell r="AA2">
            <v>6.9444444444444447E-4</v>
          </cell>
          <cell r="AB2" t="str">
            <v>МС</v>
          </cell>
        </row>
        <row r="3">
          <cell r="Y3">
            <v>5.3252314814814807E-4</v>
          </cell>
          <cell r="Z3" t="str">
            <v>КМС</v>
          </cell>
          <cell r="AA3">
            <v>2.5011574074074072E-3</v>
          </cell>
          <cell r="AB3" t="str">
            <v>КМС</v>
          </cell>
        </row>
        <row r="4">
          <cell r="Y4">
            <v>5.5844907407407416E-4</v>
          </cell>
          <cell r="Z4" t="str">
            <v>I</v>
          </cell>
          <cell r="AA4">
            <v>2.6168981481481481E-3</v>
          </cell>
          <cell r="AB4" t="str">
            <v>I</v>
          </cell>
        </row>
        <row r="5">
          <cell r="Y5">
            <v>5.9085648148148148E-4</v>
          </cell>
          <cell r="Z5" t="str">
            <v>II</v>
          </cell>
          <cell r="AA5">
            <v>2.7789351851851851E-3</v>
          </cell>
          <cell r="AB5" t="str">
            <v>II</v>
          </cell>
        </row>
        <row r="6">
          <cell r="Y6">
            <v>6.2789351851851851E-4</v>
          </cell>
          <cell r="Z6" t="str">
            <v>1 юн.</v>
          </cell>
          <cell r="AA6">
            <v>2.9641203703703704E-3</v>
          </cell>
          <cell r="AB6" t="str">
            <v>1 юн.</v>
          </cell>
        </row>
        <row r="7">
          <cell r="Y7">
            <v>6.2800925925925925E-4</v>
          </cell>
          <cell r="Z7" t="str">
            <v>1 юн.</v>
          </cell>
          <cell r="AA7">
            <v>2.9652777777777772E-3</v>
          </cell>
          <cell r="AB7" t="str">
            <v>1 юн.</v>
          </cell>
        </row>
        <row r="8">
          <cell r="Y8">
            <v>7.0891203703703698E-4</v>
          </cell>
          <cell r="Z8" t="str">
            <v>юн.</v>
          </cell>
          <cell r="AA8">
            <v>3.3807870370370367E-3</v>
          </cell>
          <cell r="AB8" t="str">
            <v>юн.</v>
          </cell>
        </row>
        <row r="9">
          <cell r="Y9">
            <v>7.8993055555555555E-4</v>
          </cell>
          <cell r="Z9" t="str">
            <v>-</v>
          </cell>
          <cell r="AA9">
            <v>3.7974537037037039E-3</v>
          </cell>
          <cell r="AB9" t="str">
            <v>-</v>
          </cell>
        </row>
        <row r="10">
          <cell r="Y10">
            <v>0.97569444444444453</v>
          </cell>
          <cell r="Z10" t="str">
            <v>-</v>
          </cell>
          <cell r="AA10">
            <v>0.97569444444444453</v>
          </cell>
          <cell r="AB10" t="str">
            <v>-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0" refreshError="1"/>
      <sheetData sheetId="1" refreshError="1"/>
      <sheetData sheetId="2">
        <row r="3">
          <cell r="C3" t="str">
            <v>Фамилия, имя</v>
          </cell>
        </row>
      </sheetData>
      <sheetData sheetId="3">
        <row r="3">
          <cell r="C3" t="str">
            <v>Фамилия, имя</v>
          </cell>
        </row>
      </sheetData>
      <sheetData sheetId="4"/>
      <sheetData sheetId="5"/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8.9236111111111102E-4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1.3263888888888887E-3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7.6099999999999994</v>
          </cell>
          <cell r="B5">
            <v>133</v>
          </cell>
          <cell r="C5">
            <v>8.9467592592592583E-4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1.3321759259259259E-3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8.9699074074074041E-4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1.3379629629629629E-3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8.9930555555555543E-4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7.1099999999999994</v>
          </cell>
          <cell r="K7">
            <v>100</v>
          </cell>
          <cell r="L7">
            <v>1.3437499999999999E-3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9.0162037037037044E-4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1.3495370370370371E-3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9.0393518518518535E-4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1.3553240740740741E-3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9.062499999999994E-4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1.3611111111111111E-3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8.2099999999999991</v>
          </cell>
          <cell r="B11">
            <v>96</v>
          </cell>
          <cell r="C11">
            <v>9.0856481481481441E-4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1.3668981481481483E-3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9.1087962962962943E-4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7.6099999999999994</v>
          </cell>
          <cell r="K12">
            <v>70</v>
          </cell>
          <cell r="L12">
            <v>1.3726851851851875E-3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9.1319444444444445E-4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1.3784722222222174E-3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9.1550925925925936E-4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1.3842592592592574E-3</v>
          </cell>
          <cell r="M14">
            <v>125</v>
          </cell>
          <cell r="N14">
            <v>34.799999999999997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9.2129629629629625E-4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1.3900462962962974E-3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9.2245370370370376E-4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1.3958333333333375E-3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8.7099999999999991</v>
          </cell>
          <cell r="B17">
            <v>80</v>
          </cell>
          <cell r="C17">
            <v>9.2592592592592585E-4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1.4016203703703775E-3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9.2939814814814816E-4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8.2099999999999991</v>
          </cell>
          <cell r="K18">
            <v>30</v>
          </cell>
          <cell r="L18">
            <v>1.4074074074074071E-3</v>
          </cell>
          <cell r="M18">
            <v>119</v>
          </cell>
          <cell r="N18">
            <v>37.799999999999997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9.3287037037037047E-4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1.4131944444444574E-3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9.3634259259259235E-4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1.4189814814814974E-3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9.2099999999999991</v>
          </cell>
          <cell r="B21">
            <v>47</v>
          </cell>
          <cell r="C21">
            <v>9.3981481481481542E-4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1.4247685185185374E-3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9.4212962962962968E-4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1.429398148148148E-3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9.4675925925925939E-4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8.7099999999999991</v>
          </cell>
          <cell r="K23">
            <v>14</v>
          </cell>
          <cell r="L23">
            <v>1.4305555555555775E-3</v>
          </cell>
          <cell r="M23">
            <v>111</v>
          </cell>
          <cell r="N23">
            <v>40.299999999999997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9.5023148148148245E-4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1.4363425925926173E-3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9.5370370370370444E-4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1.4421296296296573E-3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9.7099999999999991</v>
          </cell>
          <cell r="B26">
            <v>24</v>
          </cell>
          <cell r="C26">
            <v>9.5717592592592642E-4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1.4479166666666974E-3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9.6064814814814938E-4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1.4537037037037374E-3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9.6412037037037039E-4</v>
          </cell>
          <cell r="D28">
            <v>125</v>
          </cell>
          <cell r="E28">
            <v>32.299999999999997</v>
          </cell>
          <cell r="F28">
            <v>26</v>
          </cell>
          <cell r="G28">
            <v>402</v>
          </cell>
          <cell r="H28">
            <v>26</v>
          </cell>
          <cell r="J28">
            <v>9.2099999999999991</v>
          </cell>
          <cell r="K28">
            <v>6</v>
          </cell>
          <cell r="L28">
            <v>1.4594907407407774E-3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9.6874999999999988E-4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1.4652777777778175E-3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9.7337962962962949E-4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1.4710648148148573E-3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9.791666666666666E-4</v>
          </cell>
          <cell r="D31">
            <v>120</v>
          </cell>
          <cell r="E31">
            <v>33.200000000000003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1.4768518518518973E-3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9.8495370370370382E-4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1.4826388888889374E-3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9.9074074074074147E-4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1.4884259259259774E-3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9.9652777777777847E-4</v>
          </cell>
          <cell r="D34">
            <v>114</v>
          </cell>
          <cell r="E34">
            <v>34.200000000000003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1.4942129629630175E-3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1.0023148148148174E-3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1.5000000000000575E-3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1.0081018518518575E-3</v>
          </cell>
          <cell r="D36">
            <v>110</v>
          </cell>
          <cell r="E36">
            <v>34.799999999999997</v>
          </cell>
          <cell r="F36">
            <v>34</v>
          </cell>
          <cell r="G36">
            <v>414</v>
          </cell>
          <cell r="H36">
            <v>34</v>
          </cell>
          <cell r="L36">
            <v>1.5057870370370973E-3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1.0138888888888873E-3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1.5115740740741374E-3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1.0173611111111112E-3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1.5173611111111774E-3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1.0208333333333332E-3</v>
          </cell>
          <cell r="D39">
            <v>107</v>
          </cell>
          <cell r="E39">
            <v>35.799999999999898</v>
          </cell>
          <cell r="F39">
            <v>37</v>
          </cell>
          <cell r="G39">
            <v>417</v>
          </cell>
          <cell r="H39">
            <v>37</v>
          </cell>
          <cell r="L39">
            <v>1.5231481481482174E-3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1.0243055555555556E-3</v>
          </cell>
          <cell r="D40">
            <v>106</v>
          </cell>
          <cell r="E40">
            <v>36.099999999999902</v>
          </cell>
          <cell r="F40">
            <v>38</v>
          </cell>
          <cell r="G40">
            <v>418</v>
          </cell>
          <cell r="H40">
            <v>38</v>
          </cell>
          <cell r="L40">
            <v>1.5289351851852575E-3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1.0300925925925926E-3</v>
          </cell>
          <cell r="D41">
            <v>105</v>
          </cell>
          <cell r="E41">
            <v>36.399999999999899</v>
          </cell>
          <cell r="F41">
            <v>39</v>
          </cell>
          <cell r="G41">
            <v>419</v>
          </cell>
          <cell r="H41">
            <v>39</v>
          </cell>
          <cell r="L41">
            <v>1.5347222222222975E-3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1.0474537037037037E-3</v>
          </cell>
          <cell r="D42">
            <v>104</v>
          </cell>
          <cell r="E42">
            <v>36.699999999999903</v>
          </cell>
          <cell r="F42">
            <v>40</v>
          </cell>
          <cell r="G42">
            <v>420</v>
          </cell>
          <cell r="H42">
            <v>40</v>
          </cell>
          <cell r="L42">
            <v>1.5405092592593373E-3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1.0532407407407409E-3</v>
          </cell>
          <cell r="D43">
            <v>103</v>
          </cell>
          <cell r="E43">
            <v>36.999999999999901</v>
          </cell>
          <cell r="F43">
            <v>41</v>
          </cell>
          <cell r="G43">
            <v>422</v>
          </cell>
          <cell r="H43">
            <v>41</v>
          </cell>
          <cell r="L43">
            <v>1.5462962962963774E-3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1.0590277777777774E-3</v>
          </cell>
          <cell r="D44">
            <v>102</v>
          </cell>
          <cell r="E44">
            <v>37.299999999999898</v>
          </cell>
          <cell r="F44">
            <v>42</v>
          </cell>
          <cell r="G44">
            <v>424</v>
          </cell>
          <cell r="H44">
            <v>42</v>
          </cell>
          <cell r="L44">
            <v>1.5520833333334174E-3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1.0648148148148175E-3</v>
          </cell>
          <cell r="D45">
            <v>101</v>
          </cell>
          <cell r="E45">
            <v>37.599999999999902</v>
          </cell>
          <cell r="F45">
            <v>43</v>
          </cell>
          <cell r="G45">
            <v>426</v>
          </cell>
          <cell r="H45">
            <v>43</v>
          </cell>
          <cell r="L45">
            <v>1.5578703703704574E-3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1.0706018518518573E-3</v>
          </cell>
          <cell r="D46">
            <v>100</v>
          </cell>
          <cell r="E46">
            <v>37.899999999999899</v>
          </cell>
          <cell r="F46">
            <v>44</v>
          </cell>
          <cell r="G46">
            <v>428</v>
          </cell>
          <cell r="H46">
            <v>44</v>
          </cell>
          <cell r="L46">
            <v>1.5636574074074975E-3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1.0763888888888874E-3</v>
          </cell>
          <cell r="D47">
            <v>99</v>
          </cell>
          <cell r="E47">
            <v>38.199999999999903</v>
          </cell>
          <cell r="F47">
            <v>45</v>
          </cell>
          <cell r="G47">
            <v>430</v>
          </cell>
          <cell r="H47">
            <v>45</v>
          </cell>
          <cell r="L47">
            <v>1.5694444444445373E-3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1.0810185185185185E-3</v>
          </cell>
          <cell r="D48">
            <v>98</v>
          </cell>
          <cell r="E48">
            <v>38.499999999999901</v>
          </cell>
          <cell r="F48">
            <v>46</v>
          </cell>
          <cell r="G48">
            <v>432</v>
          </cell>
          <cell r="H48">
            <v>46</v>
          </cell>
          <cell r="L48">
            <v>1.5752314814815773E-3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1.0868055555555555E-3</v>
          </cell>
          <cell r="D49">
            <v>97</v>
          </cell>
          <cell r="E49">
            <v>38.799999999999898</v>
          </cell>
          <cell r="F49">
            <v>47</v>
          </cell>
          <cell r="G49">
            <v>434</v>
          </cell>
          <cell r="H49">
            <v>47</v>
          </cell>
          <cell r="L49">
            <v>1.5810185185186174E-3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1.0925925925925927E-3</v>
          </cell>
          <cell r="D50">
            <v>96</v>
          </cell>
          <cell r="E50">
            <v>39.099999999999902</v>
          </cell>
          <cell r="F50">
            <v>48</v>
          </cell>
          <cell r="G50">
            <v>436</v>
          </cell>
          <cell r="H50">
            <v>48</v>
          </cell>
          <cell r="L50">
            <v>1.5868055555556574E-3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1.0983796296296297E-3</v>
          </cell>
          <cell r="D51">
            <v>95</v>
          </cell>
          <cell r="E51">
            <v>39.399999999999899</v>
          </cell>
          <cell r="F51">
            <v>49</v>
          </cell>
          <cell r="G51">
            <v>438</v>
          </cell>
          <cell r="H51">
            <v>49</v>
          </cell>
          <cell r="L51">
            <v>1.5925925925926974E-3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1.1030092592592593E-3</v>
          </cell>
          <cell r="D52">
            <v>94</v>
          </cell>
          <cell r="E52">
            <v>39.699999999999903</v>
          </cell>
          <cell r="F52">
            <v>50</v>
          </cell>
          <cell r="G52">
            <v>440</v>
          </cell>
          <cell r="H52">
            <v>50</v>
          </cell>
          <cell r="L52">
            <v>1.5983796296297375E-3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1.1064814814814815E-3</v>
          </cell>
          <cell r="D53">
            <v>93</v>
          </cell>
          <cell r="E53">
            <v>39.999999999999901</v>
          </cell>
          <cell r="F53">
            <v>51</v>
          </cell>
          <cell r="G53">
            <v>442</v>
          </cell>
          <cell r="H53">
            <v>51</v>
          </cell>
          <cell r="L53">
            <v>1.6041666666667773E-3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1.1122685185185185E-3</v>
          </cell>
          <cell r="D54">
            <v>92</v>
          </cell>
          <cell r="E54">
            <v>40.299999999999898</v>
          </cell>
          <cell r="F54">
            <v>52</v>
          </cell>
          <cell r="G54">
            <v>443</v>
          </cell>
          <cell r="H54">
            <v>52</v>
          </cell>
          <cell r="L54">
            <v>1.6099537037038173E-3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1.1180555555555575E-3</v>
          </cell>
          <cell r="D55">
            <v>91</v>
          </cell>
          <cell r="E55">
            <v>40.599999999999902</v>
          </cell>
          <cell r="F55">
            <v>53</v>
          </cell>
          <cell r="G55">
            <v>444</v>
          </cell>
          <cell r="H55">
            <v>53</v>
          </cell>
          <cell r="L55">
            <v>1.6157407407408574E-3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1.1238425925925975E-3</v>
          </cell>
          <cell r="D56">
            <v>90</v>
          </cell>
          <cell r="E56">
            <v>40.899999999999899</v>
          </cell>
          <cell r="F56">
            <v>54</v>
          </cell>
          <cell r="G56">
            <v>445</v>
          </cell>
          <cell r="H56">
            <v>54</v>
          </cell>
          <cell r="L56">
            <v>1.6215277777778974E-3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1.1261574074074075E-3</v>
          </cell>
          <cell r="D57">
            <v>89</v>
          </cell>
          <cell r="E57">
            <v>41.199999999999903</v>
          </cell>
          <cell r="F57">
            <v>55</v>
          </cell>
          <cell r="G57">
            <v>446</v>
          </cell>
          <cell r="H57">
            <v>55</v>
          </cell>
          <cell r="L57">
            <v>1.6261574074074073E-3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1.1284722222222221E-3</v>
          </cell>
          <cell r="D58">
            <v>88</v>
          </cell>
          <cell r="E58">
            <v>41.499999999999901</v>
          </cell>
          <cell r="F58">
            <v>56</v>
          </cell>
          <cell r="G58">
            <v>447</v>
          </cell>
          <cell r="H58">
            <v>56</v>
          </cell>
          <cell r="L58">
            <v>1.6307870370370369E-3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1.1307870370370374E-3</v>
          </cell>
          <cell r="D59">
            <v>87</v>
          </cell>
          <cell r="E59">
            <v>41.799999999999898</v>
          </cell>
          <cell r="F59">
            <v>57</v>
          </cell>
          <cell r="G59">
            <v>448</v>
          </cell>
          <cell r="H59">
            <v>57</v>
          </cell>
          <cell r="L59">
            <v>1.635416666666667E-3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1.1331018518518474E-3</v>
          </cell>
          <cell r="D60">
            <v>86</v>
          </cell>
          <cell r="E60">
            <v>42.099999999999902</v>
          </cell>
          <cell r="F60">
            <v>58</v>
          </cell>
          <cell r="G60">
            <v>449</v>
          </cell>
          <cell r="H60">
            <v>58</v>
          </cell>
          <cell r="L60">
            <v>1.6400462962962961E-3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1.1354166666666674E-3</v>
          </cell>
          <cell r="D61">
            <v>85</v>
          </cell>
          <cell r="E61">
            <v>42.399999999999899</v>
          </cell>
          <cell r="F61">
            <v>59</v>
          </cell>
          <cell r="G61">
            <v>450</v>
          </cell>
          <cell r="H61">
            <v>59</v>
          </cell>
          <cell r="L61">
            <v>1.6446759259259257E-3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1.1377314814814774E-3</v>
          </cell>
          <cell r="D62">
            <v>84</v>
          </cell>
          <cell r="E62">
            <v>42.699999999999903</v>
          </cell>
          <cell r="F62">
            <v>60</v>
          </cell>
          <cell r="G62">
            <v>451</v>
          </cell>
          <cell r="H62">
            <v>60</v>
          </cell>
          <cell r="L62">
            <v>1.6493055555555553E-3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1.1400462962962974E-3</v>
          </cell>
          <cell r="D63">
            <v>83</v>
          </cell>
          <cell r="E63">
            <v>42.999999999999901</v>
          </cell>
          <cell r="F63">
            <v>61</v>
          </cell>
          <cell r="G63">
            <v>452</v>
          </cell>
          <cell r="H63">
            <v>61</v>
          </cell>
          <cell r="L63">
            <v>1.6539351851851849E-3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1.1423611111111075E-3</v>
          </cell>
          <cell r="D64">
            <v>82</v>
          </cell>
          <cell r="E64">
            <v>43.299999999999898</v>
          </cell>
          <cell r="F64">
            <v>62</v>
          </cell>
          <cell r="G64">
            <v>453</v>
          </cell>
          <cell r="H64">
            <v>62</v>
          </cell>
          <cell r="L64">
            <v>1.6585648148139773E-3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1.1446759259259275E-3</v>
          </cell>
          <cell r="D65">
            <v>81</v>
          </cell>
          <cell r="E65">
            <v>43.599999999999902</v>
          </cell>
          <cell r="F65">
            <v>63</v>
          </cell>
          <cell r="G65">
            <v>454</v>
          </cell>
          <cell r="H65">
            <v>63</v>
          </cell>
          <cell r="L65">
            <v>1.6631944444434874E-3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1.1469907407407375E-3</v>
          </cell>
          <cell r="D66">
            <v>80</v>
          </cell>
          <cell r="E66">
            <v>43.899999999999899</v>
          </cell>
          <cell r="F66">
            <v>64</v>
          </cell>
          <cell r="G66">
            <v>455</v>
          </cell>
          <cell r="H66">
            <v>64</v>
          </cell>
          <cell r="L66">
            <v>1.6678240740729973E-3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1.1493055555555575E-3</v>
          </cell>
          <cell r="D67">
            <v>79</v>
          </cell>
          <cell r="E67">
            <v>44.199999999999903</v>
          </cell>
          <cell r="F67">
            <v>65</v>
          </cell>
          <cell r="G67">
            <v>456</v>
          </cell>
          <cell r="H67">
            <v>65</v>
          </cell>
          <cell r="L67">
            <v>1.6724537037025075E-3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1.1516203703703673E-3</v>
          </cell>
          <cell r="D68">
            <v>78</v>
          </cell>
          <cell r="E68">
            <v>44.499999999999901</v>
          </cell>
          <cell r="F68">
            <v>66</v>
          </cell>
          <cell r="G68">
            <v>457</v>
          </cell>
          <cell r="H68">
            <v>66</v>
          </cell>
          <cell r="L68">
            <v>1.6770833333320174E-3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1.1539351851851873E-3</v>
          </cell>
          <cell r="D69">
            <v>77</v>
          </cell>
          <cell r="E69">
            <v>44.799999999999898</v>
          </cell>
          <cell r="F69">
            <v>67</v>
          </cell>
          <cell r="G69">
            <v>458</v>
          </cell>
          <cell r="H69">
            <v>67</v>
          </cell>
          <cell r="L69">
            <v>1.6817129629615275E-3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1.1562499999999973E-3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1.6863425925910374E-3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1.1585648148148074E-3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1.6909722222205473E-3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1.1608796296296174E-3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1.6967592592592592E-3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1.1631944444444274E-3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1.7025462962962966E-3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1.1655092592592375E-3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1.7083333333333334E-3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1.1678240740740475E-3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1.7141203703703704E-3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1.1701388888888573E-3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1.7175925925925926E-3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1.1724537037036673E-3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1.7210648148148146E-3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1.1747685185184774E-3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1.7245370370370368E-3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1.1770833333332874E-3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1.7280092592592592E-3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1.1793981481480974E-3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1.7314814814814816E-3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1.1817129629629075E-3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1.7349537037037038E-3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1.1840277777777175E-3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1.7384259259259262E-3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1.1863425925925273E-3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1.7453703703703704E-3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1.1886574074073373E-3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1.7488425925925926E-3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1.1909722222221474E-3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1.7534722222222222E-3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1.1932870370369574E-3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1.7581018518518521E-3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1.1956018518517674E-3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1.7627314814814773E-3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1.1990740740740742E-3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1.7673611111111074E-3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1.2025462962962962E-3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1.7719907407407374E-3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1.2060185185185173E-3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1.7766203703703674E-3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1.2094907407407373E-3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1.7812499999999975E-3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1.2129629629629574E-3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1.7858796296296275E-3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1.2164351851851874E-3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1.7905092592592573E-3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1.2199074074074074E-3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1.7951388888888874E-3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1.2233796296296274E-3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1.8032407407407409E-3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1.2268518518518475E-3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1.8113425925925923E-3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1.2303240740740675E-3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1.8194444444444443E-3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1.2337962962962975E-3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1.8275462962962961E-3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1.2372685185185173E-3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1.8356481481481481E-3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1.2407407407407374E-3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1.8437500000000001E-3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1.2442129629629574E-3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1.8518518518518519E-3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1.2476851851851774E-3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1.8530092592592591E-3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1.2511574074074074E-3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1.8587962962962961E-3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1.2546296296296275E-3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1.8645833333333335E-3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1.2581018518518518E-3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1.8738425925925927E-3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1.261574074074074E-3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1.883101851851852E-3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1.2638888888888888E-3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1.8923611111111112E-3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1.267361111111111E-3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1.9016203703703706E-3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1.2708333333333335E-3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1.9108796296296296E-3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1.2743055555555574E-3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1.9201388888888888E-3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1.2777777777777774E-3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1.9293981481481482E-3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1.2812499999999975E-3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1.9386574074074074E-3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1.2858796296296297E-3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1.9479166666666666E-3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1.2905092592592593E-3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1.957175925925926E-3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1.2951388888888873E-3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1.9687500000000004E-3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1.2997685185185174E-3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1.9803240740740745E-3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1.3043981481481474E-3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1.9918981481481476E-3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1.3090277777777774E-3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2.0034722222222177E-3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1.3136574074074075E-3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2.0150462962962978E-3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1.3182870370370373E-3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2.0266203703703674E-3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1.3229166666666673E-3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2.0381944444444475E-3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1.3275462962962974E-3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2.0497685185185176E-3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1.3321759259259274E-3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2.0613425925925877E-3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1.3368055555555574E-3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2.0729166666666678E-3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1.3414351851851875E-3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2.0844907407407375E-3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1.3460648148148173E-3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2.1076388888888889E-3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1.3506944444444473E-3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2.1307870370370378E-3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1.3553240740740774E-3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2.1539351851851875E-3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1.3611111111111111E-3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2.1770833333333477E-3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1.3668981481481475E-3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2.2002314814814974E-3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1.3726851851851773E-3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2.2233796296296476E-3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1.3784722222222074E-3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2.2465277777777978E-3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1.3842592592592474E-3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2.2696759259259259E-3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1.3900462962962775E-3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1.3969907407407405E-3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1.4039351851851851E-3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1.4108796296296274E-3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1.4178240740740774E-3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1.4247685185185175E-3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1.4363425925925928E-3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1.4479166666666668E-3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1.4594907407407373E-3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1.4710648148148174E-3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1.4826388888888875E-3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1.4942129629629674E-3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1.5057870370370368E-3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2000М пр"/>
      <sheetName val="2000ж пр"/>
      <sheetName val="5сх  м"/>
      <sheetName val="5схж"/>
      <sheetName val="3сх  м"/>
      <sheetName val="3сх ж"/>
      <sheetName val="3-ой М"/>
      <sheetName val="3-ой ж"/>
      <sheetName val="Шестиборье. Юноши"/>
      <sheetName val="Пятиборье. Девушки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Q4">
            <v>0</v>
          </cell>
          <cell r="R4" t="str">
            <v>МСМК</v>
          </cell>
        </row>
        <row r="5">
          <cell r="Q5">
            <v>2.5290509259259259E-3</v>
          </cell>
          <cell r="R5" t="str">
            <v>МС</v>
          </cell>
        </row>
        <row r="6">
          <cell r="Q6">
            <v>2.6158564814814816E-3</v>
          </cell>
          <cell r="R6" t="str">
            <v>КМС</v>
          </cell>
        </row>
        <row r="7">
          <cell r="Q7">
            <v>2.7431712962962961E-3</v>
          </cell>
          <cell r="R7" t="str">
            <v xml:space="preserve">I </v>
          </cell>
        </row>
        <row r="8">
          <cell r="Q8">
            <v>2.893634259259259E-3</v>
          </cell>
          <cell r="R8" t="str">
            <v>II</v>
          </cell>
        </row>
        <row r="9">
          <cell r="Q9">
            <v>3.0672453703703699E-3</v>
          </cell>
          <cell r="R9" t="str">
            <v>III</v>
          </cell>
        </row>
        <row r="10">
          <cell r="Q10">
            <v>3.2987268518518517E-3</v>
          </cell>
          <cell r="R10" t="str">
            <v>I юн.</v>
          </cell>
        </row>
        <row r="11">
          <cell r="Q11">
            <v>3.5880787037037031E-3</v>
          </cell>
          <cell r="R11" t="str">
            <v>II юн.</v>
          </cell>
        </row>
        <row r="12">
          <cell r="Q12">
            <v>3.819560185185185E-3</v>
          </cell>
          <cell r="R12" t="str">
            <v>III юн.</v>
          </cell>
        </row>
        <row r="13">
          <cell r="Q13">
            <v>4.2825231481481481E-3</v>
          </cell>
          <cell r="R13" t="str">
            <v>б/р</v>
          </cell>
        </row>
        <row r="14">
          <cell r="Q14">
            <v>7.6273148148148151E-3</v>
          </cell>
          <cell r="R14" t="str">
            <v>б/р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O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">
          <cell r="M4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 xml:space="preserve">I </v>
          </cell>
          <cell r="AG4">
            <v>0</v>
          </cell>
          <cell r="AH4" t="str">
            <v xml:space="preserve"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1.5973379629629629E-3</v>
          </cell>
          <cell r="P5" t="str">
            <v>МС</v>
          </cell>
          <cell r="Q5">
            <v>2.5290509259259259E-3</v>
          </cell>
          <cell r="R5" t="str">
            <v>МС</v>
          </cell>
          <cell r="S5">
            <v>5.4630787037037035E-3</v>
          </cell>
          <cell r="T5" t="str">
            <v>МС</v>
          </cell>
          <cell r="U5">
            <v>9.3751157407407412E-3</v>
          </cell>
          <cell r="V5" t="str">
            <v>МС</v>
          </cell>
          <cell r="W5">
            <v>1.9676041666666668E-2</v>
          </cell>
          <cell r="X5" t="str">
            <v>МС</v>
          </cell>
          <cell r="Y5">
            <v>0</v>
          </cell>
          <cell r="Z5" t="str">
            <v xml:space="preserve">I </v>
          </cell>
          <cell r="AA5">
            <v>0</v>
          </cell>
          <cell r="AB5" t="str">
            <v>КМС</v>
          </cell>
          <cell r="AC5">
            <v>5.8797453703703711E-3</v>
          </cell>
          <cell r="AD5" t="str">
            <v>МС</v>
          </cell>
          <cell r="AE5">
            <v>2.893634259259259E-3</v>
          </cell>
          <cell r="AF5" t="str">
            <v>II</v>
          </cell>
          <cell r="AG5">
            <v>5.9028935185185191E-3</v>
          </cell>
          <cell r="AH5" t="str">
            <v>II</v>
          </cell>
          <cell r="AI5">
            <v>8.8542824074074079E-3</v>
          </cell>
          <cell r="AJ5" t="str">
            <v xml:space="preserve">I </v>
          </cell>
          <cell r="AK5">
            <v>1.4120486111111113E-2</v>
          </cell>
          <cell r="AL5" t="str">
            <v>КМС</v>
          </cell>
          <cell r="AM5">
            <v>2.8819560185185184E-2</v>
          </cell>
          <cell r="AN5" t="str">
            <v>КМС</v>
          </cell>
          <cell r="AO5">
            <v>5.7291782407407406E-2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 xml:space="preserve"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3.9942129629629621E-4</v>
          </cell>
          <cell r="H6" t="str">
            <v xml:space="preserve">I </v>
          </cell>
          <cell r="I6">
            <v>5.4988425925925918E-4</v>
          </cell>
          <cell r="J6" t="str">
            <v>КМС</v>
          </cell>
          <cell r="K6">
            <v>9.4918981481481493E-4</v>
          </cell>
          <cell r="L6" t="str">
            <v xml:space="preserve">I </v>
          </cell>
          <cell r="M6">
            <v>1.2674768518518519E-3</v>
          </cell>
          <cell r="N6" t="str">
            <v>КМС</v>
          </cell>
          <cell r="O6">
            <v>1.6320601851851852E-3</v>
          </cell>
          <cell r="P6" t="str">
            <v>КМС</v>
          </cell>
          <cell r="Q6">
            <v>2.6158564814814816E-3</v>
          </cell>
          <cell r="R6" t="str">
            <v>КМС</v>
          </cell>
          <cell r="S6">
            <v>5.6135416666666669E-3</v>
          </cell>
          <cell r="T6" t="str">
            <v>КМС</v>
          </cell>
          <cell r="U6">
            <v>9.7223379629629621E-3</v>
          </cell>
          <cell r="V6" t="str">
            <v>КМС</v>
          </cell>
          <cell r="W6">
            <v>2.0428356481481481E-2</v>
          </cell>
          <cell r="X6" t="str">
            <v>КМС</v>
          </cell>
          <cell r="Y6">
            <v>3.1945601851851853E-3</v>
          </cell>
          <cell r="Z6" t="str">
            <v>II</v>
          </cell>
          <cell r="AA6">
            <v>4.1667824074074081E-3</v>
          </cell>
          <cell r="AB6" t="str">
            <v xml:space="preserve">I </v>
          </cell>
          <cell r="AC6">
            <v>6.1343750000000009E-3</v>
          </cell>
          <cell r="AD6" t="str">
            <v>КМС</v>
          </cell>
          <cell r="AE6">
            <v>3.0672453703703699E-3</v>
          </cell>
          <cell r="AF6" t="str">
            <v>III</v>
          </cell>
          <cell r="AG6">
            <v>6.4815972222222228E-3</v>
          </cell>
          <cell r="AH6" t="str">
            <v>III</v>
          </cell>
          <cell r="AI6">
            <v>9.4908564814814803E-3</v>
          </cell>
          <cell r="AJ6" t="str">
            <v>II</v>
          </cell>
          <cell r="AK6">
            <v>1.5046412037037037E-2</v>
          </cell>
          <cell r="AL6" t="str">
            <v xml:space="preserve">I </v>
          </cell>
          <cell r="AM6">
            <v>3.1250115740740741E-2</v>
          </cell>
          <cell r="AN6" t="str">
            <v xml:space="preserve">I </v>
          </cell>
          <cell r="AO6">
            <v>6.1805671296296293E-2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8.2100000000000009</v>
          </cell>
          <cell r="AV6" t="str">
            <v>II</v>
          </cell>
          <cell r="AW6">
            <v>14.21</v>
          </cell>
          <cell r="AX6" t="str">
            <v xml:space="preserve">I </v>
          </cell>
          <cell r="AY6">
            <v>4.6192129629629621E-4</v>
          </cell>
          <cell r="AZ6" t="str">
            <v xml:space="preserve">I </v>
          </cell>
          <cell r="BA6">
            <v>6.2511574074074075E-4</v>
          </cell>
          <cell r="BB6" t="str">
            <v xml:space="preserve"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 xml:space="preserve">I </v>
          </cell>
          <cell r="C7">
            <v>10.71</v>
          </cell>
          <cell r="D7" t="str">
            <v xml:space="preserve">I </v>
          </cell>
          <cell r="E7">
            <v>22.01</v>
          </cell>
          <cell r="F7" t="str">
            <v xml:space="preserve">I </v>
          </cell>
          <cell r="G7">
            <v>4.2835648148148144E-4</v>
          </cell>
          <cell r="H7" t="str">
            <v>II</v>
          </cell>
          <cell r="I7">
            <v>5.7303240740740741E-4</v>
          </cell>
          <cell r="J7" t="str">
            <v xml:space="preserve">I </v>
          </cell>
          <cell r="K7">
            <v>1.0070601851851853E-3</v>
          </cell>
          <cell r="L7" t="str">
            <v>II</v>
          </cell>
          <cell r="M7">
            <v>1.3311342592592593E-3</v>
          </cell>
          <cell r="N7" t="str">
            <v xml:space="preserve">I </v>
          </cell>
          <cell r="O7">
            <v>1.7130787037037036E-3</v>
          </cell>
          <cell r="P7" t="str">
            <v xml:space="preserve">I </v>
          </cell>
          <cell r="Q7">
            <v>2.7431712962962961E-3</v>
          </cell>
          <cell r="R7" t="str">
            <v xml:space="preserve">I </v>
          </cell>
          <cell r="S7">
            <v>5.9028935185185191E-3</v>
          </cell>
          <cell r="T7" t="str">
            <v xml:space="preserve">I </v>
          </cell>
          <cell r="U7">
            <v>1.0185300925925926E-2</v>
          </cell>
          <cell r="V7" t="str">
            <v xml:space="preserve">I </v>
          </cell>
          <cell r="W7">
            <v>2.1238541666666666E-2</v>
          </cell>
          <cell r="X7" t="str">
            <v xml:space="preserve">I </v>
          </cell>
          <cell r="Y7">
            <v>3.3681712962962962E-3</v>
          </cell>
          <cell r="Z7" t="str">
            <v>III</v>
          </cell>
          <cell r="AA7">
            <v>4.3982638888888891E-3</v>
          </cell>
          <cell r="AB7" t="str">
            <v>II</v>
          </cell>
          <cell r="AC7">
            <v>6.5394675925925924E-3</v>
          </cell>
          <cell r="AD7" t="str">
            <v xml:space="preserve">I </v>
          </cell>
          <cell r="AE7">
            <v>3.2408564814814813E-3</v>
          </cell>
          <cell r="AF7" t="str">
            <v>I юн.</v>
          </cell>
          <cell r="AG7">
            <v>6.9445601851851856E-3</v>
          </cell>
          <cell r="AH7" t="str">
            <v>I юн.</v>
          </cell>
          <cell r="AI7">
            <v>1.0301041666666667E-2</v>
          </cell>
          <cell r="AJ7" t="str">
            <v>III</v>
          </cell>
          <cell r="AK7">
            <v>1.5856597222222223E-2</v>
          </cell>
          <cell r="AL7" t="str">
            <v>II</v>
          </cell>
          <cell r="AM7">
            <v>3.3333449074074074E-2</v>
          </cell>
          <cell r="AN7" t="str">
            <v>II</v>
          </cell>
          <cell r="AO7">
            <v>6.5972337962962965E-2</v>
          </cell>
          <cell r="AP7" t="str">
            <v xml:space="preserve">I </v>
          </cell>
          <cell r="AQ7">
            <v>0.11875011574074074</v>
          </cell>
          <cell r="AR7" t="str">
            <v xml:space="preserve">I </v>
          </cell>
          <cell r="AS7">
            <v>0.1979167824074074</v>
          </cell>
          <cell r="AT7" t="str">
            <v xml:space="preserve"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4.6886574074074067E-4</v>
          </cell>
          <cell r="AZ7" t="str">
            <v>II</v>
          </cell>
          <cell r="BA7">
            <v>6.6562499999999998E-4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4.6307870370370367E-4</v>
          </cell>
          <cell r="H8" t="str">
            <v>III</v>
          </cell>
          <cell r="I8">
            <v>6.0196759259259264E-4</v>
          </cell>
          <cell r="J8" t="str">
            <v>II</v>
          </cell>
          <cell r="K8">
            <v>1.0765046296296297E-3</v>
          </cell>
          <cell r="L8" t="str">
            <v>III</v>
          </cell>
          <cell r="M8">
            <v>1.400578703703704E-3</v>
          </cell>
          <cell r="N8" t="str">
            <v>II</v>
          </cell>
          <cell r="O8">
            <v>1.8056712962962963E-3</v>
          </cell>
          <cell r="P8" t="str">
            <v>II</v>
          </cell>
          <cell r="Q8">
            <v>2.893634259259259E-3</v>
          </cell>
          <cell r="R8" t="str">
            <v>II</v>
          </cell>
          <cell r="S8">
            <v>6.250115740740741E-3</v>
          </cell>
          <cell r="T8" t="str">
            <v>II</v>
          </cell>
          <cell r="U8">
            <v>1.0764004629629629E-2</v>
          </cell>
          <cell r="V8" t="str">
            <v>II</v>
          </cell>
          <cell r="W8">
            <v>2.2569560185185186E-2</v>
          </cell>
          <cell r="X8" t="str">
            <v>II</v>
          </cell>
          <cell r="Y8">
            <v>3.703819444444444E-3</v>
          </cell>
          <cell r="Z8" t="str">
            <v>I юн.</v>
          </cell>
          <cell r="AA8">
            <v>4.7454861111111109E-3</v>
          </cell>
          <cell r="AB8" t="str">
            <v>III</v>
          </cell>
          <cell r="AC8">
            <v>6.8866898148148142E-3</v>
          </cell>
          <cell r="AD8" t="str">
            <v>II</v>
          </cell>
          <cell r="AE8">
            <v>3.5880787037037031E-3</v>
          </cell>
          <cell r="AF8" t="str">
            <v>II юн.</v>
          </cell>
          <cell r="AG8">
            <v>7.5232638888888892E-3</v>
          </cell>
          <cell r="AH8" t="str">
            <v>II юн.</v>
          </cell>
          <cell r="AI8">
            <v>1.111122685185185E-2</v>
          </cell>
          <cell r="AJ8" t="str">
            <v>I юн.</v>
          </cell>
          <cell r="AK8">
            <v>1.7129745370370372E-2</v>
          </cell>
          <cell r="AL8" t="str">
            <v>III</v>
          </cell>
          <cell r="AM8">
            <v>3.6111226851851849E-2</v>
          </cell>
          <cell r="AN8" t="str">
            <v>III</v>
          </cell>
          <cell r="AO8">
            <v>7.0139004629629631E-2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4.9780092592592595E-4</v>
          </cell>
          <cell r="AZ8" t="str">
            <v>III</v>
          </cell>
          <cell r="BA8">
            <v>7.2349537037037044E-4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4.9780092592592595E-4</v>
          </cell>
          <cell r="H9" t="str">
            <v>I юн.</v>
          </cell>
          <cell r="I9">
            <v>6.4826388888888887E-4</v>
          </cell>
          <cell r="J9" t="str">
            <v>III</v>
          </cell>
          <cell r="K9">
            <v>1.1575231481481482E-3</v>
          </cell>
          <cell r="L9" t="str">
            <v>I юн.</v>
          </cell>
          <cell r="M9">
            <v>1.5047453703703705E-3</v>
          </cell>
          <cell r="N9" t="str">
            <v>III</v>
          </cell>
          <cell r="O9">
            <v>1.9445601851851852E-3</v>
          </cell>
          <cell r="P9" t="str">
            <v>III</v>
          </cell>
          <cell r="Q9">
            <v>3.0672453703703699E-3</v>
          </cell>
          <cell r="R9" t="str">
            <v>III</v>
          </cell>
          <cell r="S9">
            <v>6.7130787037037037E-3</v>
          </cell>
          <cell r="T9" t="str">
            <v>III</v>
          </cell>
          <cell r="U9">
            <v>1.1516319444444445E-2</v>
          </cell>
          <cell r="V9" t="str">
            <v>III</v>
          </cell>
          <cell r="W9">
            <v>2.4074189814814819E-2</v>
          </cell>
          <cell r="X9" t="str">
            <v>III</v>
          </cell>
          <cell r="Y9">
            <v>3.8890046296296294E-3</v>
          </cell>
          <cell r="Z9" t="str">
            <v>II юн.</v>
          </cell>
          <cell r="AA9">
            <v>5.2084490740740737E-3</v>
          </cell>
          <cell r="AB9" t="str">
            <v>I юн.</v>
          </cell>
          <cell r="AC9">
            <v>7.4075231481481483E-3</v>
          </cell>
          <cell r="AD9" t="str">
            <v>III</v>
          </cell>
          <cell r="AE9">
            <v>3.9353009259259254E-3</v>
          </cell>
          <cell r="AF9" t="str">
            <v>III юн.</v>
          </cell>
          <cell r="AG9">
            <v>8.2177083333333338E-3</v>
          </cell>
          <cell r="AH9" t="str">
            <v>III юн.</v>
          </cell>
          <cell r="AI9">
            <v>1.1805671296296295E-2</v>
          </cell>
          <cell r="AJ9" t="str">
            <v>II юн.</v>
          </cell>
          <cell r="AK9">
            <v>1.9097337962962962E-2</v>
          </cell>
          <cell r="AL9" t="str">
            <v>I юн.</v>
          </cell>
          <cell r="AM9">
            <v>4.0277893518518522E-2</v>
          </cell>
          <cell r="AN9" t="str">
            <v>I юн.</v>
          </cell>
          <cell r="AO9">
            <v>7.6389004629629623E-2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0.26041678240740701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5.3252314814814807E-4</v>
          </cell>
          <cell r="AZ9" t="str">
            <v>I юн.</v>
          </cell>
          <cell r="BA9">
            <v>7.9293981481481479E-4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 xml:space="preserve">I </v>
          </cell>
          <cell r="BG9">
            <v>50</v>
          </cell>
          <cell r="BH9" t="str">
            <v xml:space="preserve">I </v>
          </cell>
          <cell r="BI9">
            <v>16.600000000000001</v>
          </cell>
          <cell r="BJ9" t="str">
            <v xml:space="preserve"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5.4409722222222218E-4</v>
          </cell>
          <cell r="H10" t="str">
            <v>II юн.</v>
          </cell>
          <cell r="I10">
            <v>6.9456018518518521E-4</v>
          </cell>
          <cell r="J10" t="str">
            <v>I юн.</v>
          </cell>
          <cell r="K10">
            <v>1.2269675925925926E-3</v>
          </cell>
          <cell r="L10" t="str">
            <v>II юн.</v>
          </cell>
          <cell r="M10">
            <v>1.620486111111111E-3</v>
          </cell>
          <cell r="N10" t="str">
            <v>I юн.</v>
          </cell>
          <cell r="O10">
            <v>2.0834490740740739E-3</v>
          </cell>
          <cell r="P10" t="str">
            <v>I юн.</v>
          </cell>
          <cell r="Q10">
            <v>3.2987268518518517E-3</v>
          </cell>
          <cell r="R10" t="str">
            <v>I юн.</v>
          </cell>
          <cell r="S10">
            <v>7.1760416666666674E-3</v>
          </cell>
          <cell r="T10" t="str">
            <v>I юн.</v>
          </cell>
          <cell r="U10">
            <v>1.2326504629629628E-2</v>
          </cell>
          <cell r="V10" t="str">
            <v>I юн.</v>
          </cell>
          <cell r="W10">
            <v>2.638900462962963E-2</v>
          </cell>
          <cell r="X10" t="str">
            <v>б/р</v>
          </cell>
          <cell r="Y10">
            <v>4.4329861111111106E-3</v>
          </cell>
          <cell r="Z10" t="str">
            <v>б/р</v>
          </cell>
          <cell r="AA10">
            <v>5.5556712962962973E-3</v>
          </cell>
          <cell r="AB10" t="str">
            <v>б/р</v>
          </cell>
          <cell r="AC10">
            <v>7.986226851851852E-3</v>
          </cell>
          <cell r="AD10" t="str">
            <v>б/р</v>
          </cell>
          <cell r="AE10">
            <v>4.1667824074074081E-3</v>
          </cell>
          <cell r="AF10" t="str">
            <v>б/р</v>
          </cell>
          <cell r="AG10">
            <v>8.3334490740740747E-3</v>
          </cell>
          <cell r="AH10" t="str">
            <v>б/р</v>
          </cell>
          <cell r="AI10">
            <v>1.2500115740740739E-2</v>
          </cell>
          <cell r="AJ10" t="str">
            <v>III юн.</v>
          </cell>
          <cell r="AK10">
            <v>2.0139004629629628E-2</v>
          </cell>
          <cell r="AL10" t="str">
            <v>II юн.</v>
          </cell>
          <cell r="AM10">
            <v>4.4444560185185188E-2</v>
          </cell>
          <cell r="AN10" t="str">
            <v>б/р</v>
          </cell>
          <cell r="AO10">
            <v>8.541678240740741E-2</v>
          </cell>
          <cell r="AP10" t="str">
            <v>б/р</v>
          </cell>
          <cell r="AQ10">
            <v>0.30208344907407397</v>
          </cell>
          <cell r="AR10" t="str">
            <v>II</v>
          </cell>
          <cell r="AS10">
            <v>0.30208344907407397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19.010000000000002</v>
          </cell>
          <cell r="AX10" t="str">
            <v>II юн.</v>
          </cell>
          <cell r="AY10">
            <v>5.6724537037037041E-4</v>
          </cell>
          <cell r="AZ10" t="str">
            <v>б/р</v>
          </cell>
          <cell r="BA10">
            <v>8.6238425925925925E-4</v>
          </cell>
          <cell r="BB10" t="str">
            <v>б/р</v>
          </cell>
          <cell r="BC10">
            <v>65</v>
          </cell>
          <cell r="BD10" t="str">
            <v xml:space="preserve"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18.399999999999999</v>
          </cell>
          <cell r="BJ10" t="str">
            <v>КМС</v>
          </cell>
          <cell r="BK10">
            <v>4.2</v>
          </cell>
          <cell r="BL10" t="str">
            <v xml:space="preserve">I </v>
          </cell>
          <cell r="BM10">
            <v>1.85</v>
          </cell>
          <cell r="BN10" t="str">
            <v xml:space="preserve">I </v>
          </cell>
          <cell r="BO10">
            <v>6.7</v>
          </cell>
          <cell r="BP10" t="str">
            <v xml:space="preserve">I </v>
          </cell>
          <cell r="BQ10">
            <v>14</v>
          </cell>
          <cell r="BR10" t="str">
            <v xml:space="preserve">I </v>
          </cell>
        </row>
        <row r="11">
          <cell r="A11">
            <v>8.2100000000000009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6.1354166666666664E-4</v>
          </cell>
          <cell r="H11" t="str">
            <v>III юн.</v>
          </cell>
          <cell r="I11">
            <v>7.5347222222222222E-4</v>
          </cell>
          <cell r="J11" t="str">
            <v>II юн.</v>
          </cell>
          <cell r="K11">
            <v>1.3195601851851851E-3</v>
          </cell>
          <cell r="L11" t="str">
            <v>III юн.</v>
          </cell>
          <cell r="M11">
            <v>1.7362268518518519E-3</v>
          </cell>
          <cell r="N11" t="str">
            <v>II юн.</v>
          </cell>
          <cell r="O11">
            <v>2.2570601851851853E-3</v>
          </cell>
          <cell r="P11" t="str">
            <v>II юн.</v>
          </cell>
          <cell r="Q11">
            <v>3.5880787037037031E-3</v>
          </cell>
          <cell r="R11" t="str">
            <v>II юн.</v>
          </cell>
          <cell r="S11">
            <v>7.6390046296296301E-3</v>
          </cell>
          <cell r="T11" t="str">
            <v>II юн.</v>
          </cell>
          <cell r="U11">
            <v>1.3194560185185182E-2</v>
          </cell>
          <cell r="V11" t="str">
            <v>II юн.</v>
          </cell>
          <cell r="W11">
            <v>3.0558217592592592E-2</v>
          </cell>
          <cell r="X11" t="str">
            <v>б/р</v>
          </cell>
          <cell r="Y11">
            <v>4.7222337962962997E-2</v>
          </cell>
          <cell r="Z11" t="str">
            <v>б/р</v>
          </cell>
          <cell r="AA11">
            <v>6.2499999999999995E-3</v>
          </cell>
          <cell r="AB11" t="str">
            <v>б/р</v>
          </cell>
          <cell r="AC11">
            <v>1.319722222222222E-2</v>
          </cell>
          <cell r="AD11" t="str">
            <v>б/р</v>
          </cell>
          <cell r="AE11">
            <v>8.2187500000000004E-3</v>
          </cell>
          <cell r="AF11" t="str">
            <v>б/р</v>
          </cell>
          <cell r="AG11">
            <v>9.6064814814814815E-3</v>
          </cell>
          <cell r="AH11" t="str">
            <v>б/р</v>
          </cell>
          <cell r="AI11">
            <v>1.3194560185185182E-2</v>
          </cell>
          <cell r="AJ11" t="str">
            <v>б/р</v>
          </cell>
          <cell r="AK11">
            <v>2.1527893518518516E-2</v>
          </cell>
          <cell r="AL11" t="str">
            <v>III юн.</v>
          </cell>
          <cell r="AM11">
            <v>4.5138888888888888E-2</v>
          </cell>
          <cell r="AN11" t="str">
            <v>б/р</v>
          </cell>
          <cell r="AO11">
            <v>0.12708344907407401</v>
          </cell>
          <cell r="AP11" t="str">
            <v>б/р</v>
          </cell>
          <cell r="AQ11">
            <v>0.34375011574074099</v>
          </cell>
          <cell r="AR11" t="str">
            <v>II</v>
          </cell>
          <cell r="AS11">
            <v>0.34375011574074099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6.8287037037037025E-4</v>
          </cell>
          <cell r="AZ11" t="str">
            <v>б/р</v>
          </cell>
          <cell r="BA11">
            <v>8.7974537037037047E-4</v>
          </cell>
          <cell r="BB11" t="str">
            <v>б/р</v>
          </cell>
          <cell r="BC11">
            <v>68</v>
          </cell>
          <cell r="BD11" t="str">
            <v xml:space="preserve"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4.5999999999999996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8.7100000000000009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6.829861111111111E-4</v>
          </cell>
          <cell r="H12" t="str">
            <v>б/р</v>
          </cell>
          <cell r="I12">
            <v>8.1030092592592601E-4</v>
          </cell>
          <cell r="J12" t="str">
            <v>III юн.</v>
          </cell>
          <cell r="K12">
            <v>1.446875E-3</v>
          </cell>
          <cell r="L12" t="str">
            <v>б/р</v>
          </cell>
          <cell r="M12">
            <v>1.8519675925925926E-3</v>
          </cell>
          <cell r="N12" t="str">
            <v>III юн.</v>
          </cell>
          <cell r="O12">
            <v>2.4885416666666667E-3</v>
          </cell>
          <cell r="P12" t="str">
            <v>III юн.</v>
          </cell>
          <cell r="Q12">
            <v>3.819560185185185E-3</v>
          </cell>
          <cell r="R12" t="str">
            <v>III юн.</v>
          </cell>
          <cell r="S12">
            <v>8.3334490740740747E-3</v>
          </cell>
          <cell r="T12" t="str">
            <v>III юн.</v>
          </cell>
          <cell r="U12">
            <v>1.4236226851851851E-2</v>
          </cell>
          <cell r="V12" t="str">
            <v>б/р</v>
          </cell>
          <cell r="W12">
            <v>3.5072106481481478E-2</v>
          </cell>
          <cell r="X12" t="str">
            <v>б/р</v>
          </cell>
          <cell r="Y12">
            <v>8.8889004629629606E-2</v>
          </cell>
          <cell r="Z12" t="str">
            <v>б/р</v>
          </cell>
          <cell r="AA12">
            <v>6.9444444444444441E-3</v>
          </cell>
          <cell r="AB12" t="str">
            <v>б/р</v>
          </cell>
          <cell r="AC12">
            <v>1.4238888888888888E-2</v>
          </cell>
          <cell r="AD12" t="str">
            <v>б/р</v>
          </cell>
          <cell r="AE12">
            <v>8.3344907407407413E-3</v>
          </cell>
          <cell r="AF12" t="str">
            <v>б/р</v>
          </cell>
          <cell r="AG12">
            <v>9.7222222222222224E-3</v>
          </cell>
          <cell r="AH12" t="str">
            <v>б/р</v>
          </cell>
          <cell r="AI12">
            <v>1.3888888888888888E-2</v>
          </cell>
          <cell r="AJ12" t="str">
            <v>б/р</v>
          </cell>
          <cell r="AK12">
            <v>2.2916782407407407E-2</v>
          </cell>
          <cell r="AL12" t="str">
            <v>б/р</v>
          </cell>
          <cell r="AM12">
            <v>4.5833333333333337E-2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0.38541678240740701</v>
          </cell>
          <cell r="AR12" t="str">
            <v>II</v>
          </cell>
          <cell r="AS12">
            <v>0.38541678240740701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1.2384259259259258E-3</v>
          </cell>
          <cell r="AZ12" t="str">
            <v>б/р</v>
          </cell>
          <cell r="BA12">
            <v>9.2592592592592585E-4</v>
          </cell>
          <cell r="BB12" t="str">
            <v>б/р</v>
          </cell>
          <cell r="BC12">
            <v>80</v>
          </cell>
          <cell r="BD12" t="str">
            <v xml:space="preserve"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5.0999999999999996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1.3773148148148147E-3</v>
          </cell>
          <cell r="H13" t="str">
            <v>б/р</v>
          </cell>
          <cell r="I13">
            <v>8.6817129629629625E-4</v>
          </cell>
          <cell r="J13" t="str">
            <v>б/р</v>
          </cell>
          <cell r="K13">
            <v>2.1412037037037038E-3</v>
          </cell>
          <cell r="L13" t="str">
            <v>б/р</v>
          </cell>
          <cell r="M13">
            <v>1.967708333333333E-3</v>
          </cell>
          <cell r="N13" t="str">
            <v>б/р</v>
          </cell>
          <cell r="O13">
            <v>2.7778935185185185E-3</v>
          </cell>
          <cell r="P13" t="str">
            <v>б/р</v>
          </cell>
          <cell r="Q13">
            <v>4.2825231481481481E-3</v>
          </cell>
          <cell r="R13" t="str">
            <v>б/р</v>
          </cell>
          <cell r="S13">
            <v>9.2593750000000002E-3</v>
          </cell>
          <cell r="T13" t="str">
            <v>б/р</v>
          </cell>
          <cell r="U13">
            <v>2.3613773148148148E-2</v>
          </cell>
          <cell r="V13" t="str">
            <v>б/р</v>
          </cell>
          <cell r="W13">
            <v>3.7499999999999999E-2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7.6388888888888886E-3</v>
          </cell>
          <cell r="AB13" t="str">
            <v>б/р</v>
          </cell>
          <cell r="AC13">
            <v>2.361111111111111E-2</v>
          </cell>
          <cell r="AD13" t="str">
            <v>б/р</v>
          </cell>
          <cell r="AE13">
            <v>3.4722222222222224E-2</v>
          </cell>
          <cell r="AF13" t="str">
            <v>б/р</v>
          </cell>
          <cell r="AG13">
            <v>1.0416666666666666E-2</v>
          </cell>
          <cell r="AH13" t="str">
            <v>б/р</v>
          </cell>
          <cell r="AI13">
            <v>1.4583333333333332E-2</v>
          </cell>
          <cell r="AJ13" t="str">
            <v>б/р</v>
          </cell>
          <cell r="AK13">
            <v>2.361111111111111E-2</v>
          </cell>
          <cell r="AL13" t="str">
            <v>б/р</v>
          </cell>
          <cell r="AM13">
            <v>4.6527777777777779E-2</v>
          </cell>
          <cell r="AN13" t="str">
            <v>б/р</v>
          </cell>
          <cell r="AO13">
            <v>0.21041678240740699</v>
          </cell>
          <cell r="AP13" t="str">
            <v>б/р</v>
          </cell>
          <cell r="AQ13">
            <v>0.42708344907407397</v>
          </cell>
          <cell r="AR13" t="str">
            <v>II</v>
          </cell>
          <cell r="AS13">
            <v>0.42708344907407397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2.0023148148148148E-3</v>
          </cell>
          <cell r="AZ13" t="str">
            <v>б/р</v>
          </cell>
          <cell r="BA13">
            <v>9.8379629629629642E-4</v>
          </cell>
          <cell r="BB13" t="str">
            <v>б/р</v>
          </cell>
          <cell r="BC13">
            <v>120</v>
          </cell>
          <cell r="BD13" t="str">
            <v xml:space="preserve"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2.2799999999999998</v>
          </cell>
          <cell r="BN13" t="str">
            <v>МСМК</v>
          </cell>
          <cell r="BO13">
            <v>8.0500000000000007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4.2349537037037033E-2</v>
          </cell>
          <cell r="H14" t="str">
            <v>б/р</v>
          </cell>
          <cell r="I14">
            <v>2.7662037037037034E-3</v>
          </cell>
          <cell r="J14" t="str">
            <v>б/р</v>
          </cell>
          <cell r="K14">
            <v>3.4606481481481485E-3</v>
          </cell>
          <cell r="L14" t="str">
            <v>б/р</v>
          </cell>
          <cell r="M14">
            <v>2.7662037037037034E-3</v>
          </cell>
          <cell r="N14" t="str">
            <v>б/р</v>
          </cell>
          <cell r="O14">
            <v>4.155092592592593E-3</v>
          </cell>
          <cell r="P14" t="str">
            <v>б/р</v>
          </cell>
          <cell r="Q14">
            <v>7.6273148148148151E-3</v>
          </cell>
          <cell r="R14" t="str">
            <v>б/р</v>
          </cell>
          <cell r="S14">
            <v>1.0405092592592593E-2</v>
          </cell>
          <cell r="T14" t="str">
            <v>б/р</v>
          </cell>
          <cell r="U14">
            <v>7.9849537037037038E-2</v>
          </cell>
          <cell r="V14" t="str">
            <v>б/р</v>
          </cell>
          <cell r="W14">
            <v>7.9849537037037038E-2</v>
          </cell>
          <cell r="X14" t="str">
            <v>б/р</v>
          </cell>
          <cell r="Y14">
            <v>0.17222233796296299</v>
          </cell>
          <cell r="Z14" t="str">
            <v>б/р</v>
          </cell>
          <cell r="AA14">
            <v>8.3333333333333332E-3</v>
          </cell>
          <cell r="AB14" t="str">
            <v>б/р</v>
          </cell>
          <cell r="AC14">
            <v>7.9849537037037038E-2</v>
          </cell>
          <cell r="AD14" t="str">
            <v>б/р</v>
          </cell>
          <cell r="AE14">
            <v>7.9849537037037038E-2</v>
          </cell>
          <cell r="AF14" t="str">
            <v>б/р</v>
          </cell>
          <cell r="AG14">
            <v>1.1793981481481482E-2</v>
          </cell>
          <cell r="AH14" t="str">
            <v>б/р</v>
          </cell>
          <cell r="AI14">
            <v>1.8043981481481484E-2</v>
          </cell>
          <cell r="AJ14" t="str">
            <v>б/р</v>
          </cell>
          <cell r="AK14">
            <v>2.4988425925925928E-2</v>
          </cell>
          <cell r="AL14" t="str">
            <v>б/р</v>
          </cell>
          <cell r="AM14">
            <v>4.7905092592592589E-2</v>
          </cell>
          <cell r="AN14" t="str">
            <v>б/р</v>
          </cell>
          <cell r="AO14">
            <v>0.25208344907407398</v>
          </cell>
          <cell r="AP14" t="str">
            <v>б/р</v>
          </cell>
          <cell r="AQ14">
            <v>0.46875011574074099</v>
          </cell>
          <cell r="AR14" t="str">
            <v>II</v>
          </cell>
          <cell r="AS14">
            <v>0.46875011574074099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7.9849537037037038E-2</v>
          </cell>
          <cell r="AZ14" t="str">
            <v>б/р</v>
          </cell>
          <cell r="BA14">
            <v>1.0416666666666667E-3</v>
          </cell>
          <cell r="BB14" t="str">
            <v>б/р</v>
          </cell>
          <cell r="BC14">
            <v>1000</v>
          </cell>
          <cell r="BD14" t="str">
            <v xml:space="preserve"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 xml:space="preserve">I </v>
          </cell>
          <cell r="AG4">
            <v>0</v>
          </cell>
          <cell r="AH4" t="str">
            <v xml:space="preserve"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1.3890046296296298E-3</v>
          </cell>
          <cell r="N5" t="str">
            <v>МС</v>
          </cell>
          <cell r="O5">
            <v>1.8172453703703701E-3</v>
          </cell>
          <cell r="P5" t="str">
            <v>МС</v>
          </cell>
          <cell r="Q5">
            <v>2.847337962962963E-3</v>
          </cell>
          <cell r="R5" t="str">
            <v>МС</v>
          </cell>
          <cell r="S5">
            <v>6.203819444444445E-3</v>
          </cell>
          <cell r="T5" t="str">
            <v>МС</v>
          </cell>
          <cell r="U5">
            <v>1.0764004629629629E-2</v>
          </cell>
          <cell r="V5" t="str">
            <v>МС</v>
          </cell>
          <cell r="W5">
            <v>2.2453819444444443E-2</v>
          </cell>
          <cell r="X5" t="str">
            <v>МС</v>
          </cell>
          <cell r="Y5">
            <v>0</v>
          </cell>
          <cell r="Z5" t="str">
            <v xml:space="preserve">I </v>
          </cell>
          <cell r="AA5">
            <v>0</v>
          </cell>
          <cell r="AB5" t="str">
            <v>КМС</v>
          </cell>
          <cell r="AC5">
            <v>6.7709490740740742E-3</v>
          </cell>
          <cell r="AD5" t="str">
            <v>МС</v>
          </cell>
          <cell r="AE5">
            <v>3.2408564814814813E-3</v>
          </cell>
          <cell r="AF5" t="str">
            <v>II</v>
          </cell>
          <cell r="AG5">
            <v>6.7130787037037037E-3</v>
          </cell>
          <cell r="AH5" t="str">
            <v>II</v>
          </cell>
          <cell r="AI5">
            <v>9.2593750000000002E-3</v>
          </cell>
          <cell r="AJ5" t="str">
            <v>КМС</v>
          </cell>
          <cell r="AK5">
            <v>1.5972337962962962E-2</v>
          </cell>
          <cell r="AL5" t="str">
            <v>КМС</v>
          </cell>
          <cell r="AM5">
            <v>3.1944560185185183E-2</v>
          </cell>
          <cell r="AN5" t="str">
            <v>МС</v>
          </cell>
          <cell r="AO5">
            <v>6.4930671296296302E-2</v>
          </cell>
          <cell r="AP5" t="str">
            <v>МС</v>
          </cell>
          <cell r="AQ5">
            <v>0</v>
          </cell>
          <cell r="AR5" t="str">
            <v xml:space="preserve"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1.1000000000000001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4.6307870370370367E-4</v>
          </cell>
          <cell r="H6" t="str">
            <v xml:space="preserve">I </v>
          </cell>
          <cell r="I6">
            <v>6.2511574074074075E-4</v>
          </cell>
          <cell r="J6" t="str">
            <v>КМС</v>
          </cell>
          <cell r="K6">
            <v>1.1054398148148147E-3</v>
          </cell>
          <cell r="L6" t="str">
            <v xml:space="preserve">I </v>
          </cell>
          <cell r="M6">
            <v>1.458449074074074E-3</v>
          </cell>
          <cell r="N6" t="str">
            <v>КМС</v>
          </cell>
          <cell r="O6">
            <v>1.8866898148148148E-3</v>
          </cell>
          <cell r="P6" t="str">
            <v>КМС</v>
          </cell>
          <cell r="Q6">
            <v>2.9862268518518515E-3</v>
          </cell>
          <cell r="R6" t="str">
            <v>КМС</v>
          </cell>
          <cell r="S6">
            <v>6.4468750000000003E-3</v>
          </cell>
          <cell r="T6" t="str">
            <v>КМС</v>
          </cell>
          <cell r="U6">
            <v>1.1226967592592592E-2</v>
          </cell>
          <cell r="V6" t="str">
            <v>КМС</v>
          </cell>
          <cell r="W6">
            <v>2.3611226851851852E-2</v>
          </cell>
          <cell r="X6" t="str">
            <v>КМС</v>
          </cell>
          <cell r="Y6">
            <v>3.819560185185185E-3</v>
          </cell>
          <cell r="Z6" t="str">
            <v>II</v>
          </cell>
          <cell r="AA6">
            <v>4.7454861111111109E-3</v>
          </cell>
          <cell r="AB6" t="str">
            <v xml:space="preserve">I </v>
          </cell>
          <cell r="AC6">
            <v>7.2917824074074074E-3</v>
          </cell>
          <cell r="AD6" t="str">
            <v>КМС</v>
          </cell>
          <cell r="AE6">
            <v>3.4144675925925922E-3</v>
          </cell>
          <cell r="AF6" t="str">
            <v>III</v>
          </cell>
          <cell r="AG6">
            <v>7.2917824074074074E-3</v>
          </cell>
          <cell r="AH6" t="str">
            <v>III</v>
          </cell>
          <cell r="AI6">
            <v>9.953819444444444E-3</v>
          </cell>
          <cell r="AJ6" t="str">
            <v xml:space="preserve">I </v>
          </cell>
          <cell r="AK6">
            <v>1.7014004629629629E-2</v>
          </cell>
          <cell r="AL6" t="str">
            <v xml:space="preserve">I </v>
          </cell>
          <cell r="AM6">
            <v>3.3680671296296295E-2</v>
          </cell>
          <cell r="AN6" t="str">
            <v>КМС</v>
          </cell>
          <cell r="AO6">
            <v>7.0833449074074073E-2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 xml:space="preserve">I </v>
          </cell>
          <cell r="AU6">
            <v>5.3368055555555558E-4</v>
          </cell>
          <cell r="AV6" t="str">
            <v xml:space="preserve">I </v>
          </cell>
          <cell r="AW6">
            <v>7.4085648148148155E-4</v>
          </cell>
          <cell r="AX6" t="str">
            <v xml:space="preserve"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 xml:space="preserve">I </v>
          </cell>
          <cell r="C7">
            <v>12.31</v>
          </cell>
          <cell r="D7" t="str">
            <v xml:space="preserve">I </v>
          </cell>
          <cell r="E7">
            <v>25.31</v>
          </cell>
          <cell r="F7" t="str">
            <v xml:space="preserve">I </v>
          </cell>
          <cell r="G7">
            <v>4.8622685185185184E-4</v>
          </cell>
          <cell r="H7" t="str">
            <v>II</v>
          </cell>
          <cell r="I7">
            <v>6.5983796296296287E-4</v>
          </cell>
          <cell r="J7" t="str">
            <v xml:space="preserve">I </v>
          </cell>
          <cell r="K7">
            <v>1.1690972222222222E-3</v>
          </cell>
          <cell r="L7" t="str">
            <v>II</v>
          </cell>
          <cell r="M7">
            <v>1.5510416666666665E-3</v>
          </cell>
          <cell r="N7" t="str">
            <v xml:space="preserve">I </v>
          </cell>
          <cell r="O7">
            <v>2.0024305555555555E-3</v>
          </cell>
          <cell r="P7" t="str">
            <v xml:space="preserve">I </v>
          </cell>
          <cell r="Q7">
            <v>3.1829861111111108E-3</v>
          </cell>
          <cell r="R7" t="str">
            <v xml:space="preserve">I </v>
          </cell>
          <cell r="S7">
            <v>6.8751157407407407E-3</v>
          </cell>
          <cell r="T7" t="str">
            <v xml:space="preserve">I </v>
          </cell>
          <cell r="U7">
            <v>1.1805671296296295E-2</v>
          </cell>
          <cell r="V7" t="str">
            <v xml:space="preserve">I </v>
          </cell>
          <cell r="W7">
            <v>2.4884375E-2</v>
          </cell>
          <cell r="X7" t="str">
            <v xml:space="preserve">I </v>
          </cell>
          <cell r="Y7">
            <v>4.3403935185185186E-3</v>
          </cell>
          <cell r="Z7" t="str">
            <v>III</v>
          </cell>
          <cell r="AA7">
            <v>4.9769675925925927E-3</v>
          </cell>
          <cell r="AB7" t="str">
            <v>II</v>
          </cell>
          <cell r="AC7">
            <v>7.6390046296296301E-3</v>
          </cell>
          <cell r="AD7" t="str">
            <v xml:space="preserve">I </v>
          </cell>
          <cell r="AE7">
            <v>3.645949074074074E-3</v>
          </cell>
          <cell r="AF7" t="str">
            <v>I юн.</v>
          </cell>
          <cell r="AG7">
            <v>7.986226851851852E-3</v>
          </cell>
          <cell r="AH7" t="str">
            <v>I юн.</v>
          </cell>
          <cell r="AI7">
            <v>1.0648263888888889E-2</v>
          </cell>
          <cell r="AJ7" t="str">
            <v>II</v>
          </cell>
          <cell r="AK7">
            <v>1.8055671296296295E-2</v>
          </cell>
          <cell r="AL7" t="str">
            <v>II</v>
          </cell>
          <cell r="AM7">
            <v>3.6111226851851849E-2</v>
          </cell>
          <cell r="AN7" t="str">
            <v xml:space="preserve">I </v>
          </cell>
          <cell r="AO7">
            <v>7.4305671296296297E-2</v>
          </cell>
          <cell r="AP7" t="str">
            <v xml:space="preserve"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5.3831018518518518E-4</v>
          </cell>
          <cell r="AV7" t="str">
            <v>II</v>
          </cell>
          <cell r="AW7">
            <v>7.9872685185185201E-4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2.2000000000000002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9.8000000000000007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5.2094907407407407E-4</v>
          </cell>
          <cell r="H8" t="str">
            <v>III</v>
          </cell>
          <cell r="I8">
            <v>7.0613425925925922E-4</v>
          </cell>
          <cell r="J8" t="str">
            <v>II</v>
          </cell>
          <cell r="K8">
            <v>1.2501157407407407E-3</v>
          </cell>
          <cell r="L8" t="str">
            <v>III</v>
          </cell>
          <cell r="M8">
            <v>1.6667824074074076E-3</v>
          </cell>
          <cell r="N8" t="str">
            <v>II</v>
          </cell>
          <cell r="O8">
            <v>2.1413194444444444E-3</v>
          </cell>
          <cell r="P8" t="str">
            <v>II</v>
          </cell>
          <cell r="Q8">
            <v>3.4144675925925922E-3</v>
          </cell>
          <cell r="R8" t="str">
            <v>II</v>
          </cell>
          <cell r="S8">
            <v>7.4075231481481483E-3</v>
          </cell>
          <cell r="T8" t="str">
            <v>II</v>
          </cell>
          <cell r="U8">
            <v>1.2615856481481481E-2</v>
          </cell>
          <cell r="V8" t="str">
            <v>II</v>
          </cell>
          <cell r="W8">
            <v>2.6620486111111109E-2</v>
          </cell>
          <cell r="X8" t="str">
            <v>II</v>
          </cell>
          <cell r="Y8">
            <v>4.6876157407407413E-3</v>
          </cell>
          <cell r="Z8" t="str">
            <v>I юн.</v>
          </cell>
          <cell r="AA8">
            <v>5.2084490740740737E-3</v>
          </cell>
          <cell r="AB8" t="str">
            <v>III</v>
          </cell>
          <cell r="AC8">
            <v>8.1019675925925929E-3</v>
          </cell>
          <cell r="AD8" t="str">
            <v>II</v>
          </cell>
          <cell r="AE8">
            <v>4.0510416666666663E-3</v>
          </cell>
          <cell r="AF8" t="str">
            <v>II юн.</v>
          </cell>
          <cell r="AG8">
            <v>8.6806712962962957E-3</v>
          </cell>
          <cell r="AH8" t="str">
            <v>II юн.</v>
          </cell>
          <cell r="AI8">
            <v>1.1458449074074074E-2</v>
          </cell>
          <cell r="AJ8" t="str">
            <v>III</v>
          </cell>
          <cell r="AK8">
            <v>1.9444560185185183E-2</v>
          </cell>
          <cell r="AL8" t="str">
            <v>III</v>
          </cell>
          <cell r="AM8">
            <v>3.8194560185185182E-2</v>
          </cell>
          <cell r="AN8" t="str">
            <v>II</v>
          </cell>
          <cell r="AO8">
            <v>7.986122685185186E-2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5.7881944444444441E-4</v>
          </cell>
          <cell r="AV8" t="str">
            <v>III</v>
          </cell>
          <cell r="AW8">
            <v>8.5659722222222224E-4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4.5999999999999996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5.6724537037037041E-4</v>
          </cell>
          <cell r="H9" t="str">
            <v>I юн.</v>
          </cell>
          <cell r="I9">
            <v>7.5243055555555556E-4</v>
          </cell>
          <cell r="J9" t="str">
            <v>III</v>
          </cell>
          <cell r="K9">
            <v>1.3427083333333331E-3</v>
          </cell>
          <cell r="L9" t="str">
            <v>I юн.</v>
          </cell>
          <cell r="M9">
            <v>1.7825231481481483E-3</v>
          </cell>
          <cell r="N9" t="str">
            <v>III</v>
          </cell>
          <cell r="O9">
            <v>2.3149305555555558E-3</v>
          </cell>
          <cell r="P9" t="str">
            <v>III</v>
          </cell>
          <cell r="Q9">
            <v>3.645949074074074E-3</v>
          </cell>
          <cell r="R9" t="str">
            <v>III</v>
          </cell>
          <cell r="S9">
            <v>7.986226851851852E-3</v>
          </cell>
          <cell r="T9" t="str">
            <v>III</v>
          </cell>
          <cell r="U9">
            <v>1.365752314814815E-2</v>
          </cell>
          <cell r="V9" t="str">
            <v>III</v>
          </cell>
          <cell r="W9">
            <v>2.8819560185185184E-2</v>
          </cell>
          <cell r="X9" t="str">
            <v>III</v>
          </cell>
          <cell r="Y9">
            <v>4.9190972222222223E-3</v>
          </cell>
          <cell r="Z9" t="str">
            <v>II юн.</v>
          </cell>
          <cell r="AA9">
            <v>5.5556712962962973E-3</v>
          </cell>
          <cell r="AB9" t="str">
            <v>I юн.</v>
          </cell>
          <cell r="AC9">
            <v>8.6806712962962957E-3</v>
          </cell>
          <cell r="AD9" t="str">
            <v>III</v>
          </cell>
          <cell r="AE9">
            <v>4.4561342592592595E-3</v>
          </cell>
          <cell r="AF9" t="str">
            <v>б/р</v>
          </cell>
          <cell r="AG9">
            <v>9.2593750000000002E-3</v>
          </cell>
          <cell r="AH9" t="str">
            <v>б/р</v>
          </cell>
          <cell r="AI9">
            <v>1.2384375000000001E-2</v>
          </cell>
          <cell r="AJ9" t="str">
            <v>I юн.</v>
          </cell>
          <cell r="AK9">
            <v>2.1180671296296295E-2</v>
          </cell>
          <cell r="AL9" t="str">
            <v>I юн.</v>
          </cell>
          <cell r="AM9">
            <v>4.0972337962962964E-2</v>
          </cell>
          <cell r="AN9" t="str">
            <v>III</v>
          </cell>
          <cell r="AO9">
            <v>8.6805671296296294E-2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6.3090277777777776E-4</v>
          </cell>
          <cell r="AV9" t="str">
            <v>I юн.</v>
          </cell>
          <cell r="AW9">
            <v>9.2604166666666659E-4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5.0999999999999996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6.1354166666666664E-4</v>
          </cell>
          <cell r="H10" t="str">
            <v>II юн.</v>
          </cell>
          <cell r="I10">
            <v>8.1030092592592601E-4</v>
          </cell>
          <cell r="J10" t="str">
            <v>I юн.</v>
          </cell>
          <cell r="K10">
            <v>1.423726851851852E-3</v>
          </cell>
          <cell r="L10" t="str">
            <v>II юн.</v>
          </cell>
          <cell r="M10">
            <v>1.909837962962963E-3</v>
          </cell>
          <cell r="N10" t="str">
            <v>I юн.</v>
          </cell>
          <cell r="O10">
            <v>2.5464120370370371E-3</v>
          </cell>
          <cell r="P10" t="str">
            <v>I юн.</v>
          </cell>
          <cell r="Q10">
            <v>3.9353009259259254E-3</v>
          </cell>
          <cell r="R10" t="str">
            <v>I юн.</v>
          </cell>
          <cell r="S10">
            <v>8.6806712962962957E-3</v>
          </cell>
          <cell r="T10" t="str">
            <v>I юн.</v>
          </cell>
          <cell r="U10">
            <v>1.4814930555555557E-2</v>
          </cell>
          <cell r="V10" t="str">
            <v>I юн.</v>
          </cell>
          <cell r="W10">
            <v>3.1250115740740741E-2</v>
          </cell>
          <cell r="X10" t="str">
            <v>б/р</v>
          </cell>
          <cell r="Y10">
            <v>5.2084490740740737E-3</v>
          </cell>
          <cell r="Z10" t="str">
            <v>б/р</v>
          </cell>
          <cell r="AA10">
            <v>5.9028935185185191E-3</v>
          </cell>
          <cell r="AB10" t="str">
            <v>б/р</v>
          </cell>
          <cell r="AC10">
            <v>9.3751157407407412E-3</v>
          </cell>
          <cell r="AD10" t="str">
            <v>б/р</v>
          </cell>
          <cell r="AE10">
            <v>4.8611111111111112E-3</v>
          </cell>
          <cell r="AF10" t="str">
            <v>б/р</v>
          </cell>
          <cell r="AG10">
            <v>9.6064814814814815E-3</v>
          </cell>
          <cell r="AH10" t="str">
            <v>б/р</v>
          </cell>
          <cell r="AI10">
            <v>1.3194560185185182E-2</v>
          </cell>
          <cell r="AJ10" t="str">
            <v>II юн.</v>
          </cell>
          <cell r="AK10">
            <v>2.2916782407407407E-2</v>
          </cell>
          <cell r="AL10" t="str">
            <v>II юн.</v>
          </cell>
          <cell r="AM10">
            <v>4.3750115740740746E-2</v>
          </cell>
          <cell r="AN10" t="str">
            <v>I юн.</v>
          </cell>
          <cell r="AO10">
            <v>9.0277777777777776E-2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6.7719907407407399E-4</v>
          </cell>
          <cell r="AV10" t="str">
            <v>б/р</v>
          </cell>
          <cell r="AW10">
            <v>1.0070601851851853E-3</v>
          </cell>
          <cell r="AX10" t="str">
            <v>б/р</v>
          </cell>
          <cell r="AY10">
            <v>39</v>
          </cell>
          <cell r="AZ10" t="str">
            <v xml:space="preserve"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 xml:space="preserve">I </v>
          </cell>
          <cell r="BE10">
            <v>13</v>
          </cell>
          <cell r="BF10" t="str">
            <v xml:space="preserve">I </v>
          </cell>
          <cell r="BG10">
            <v>3</v>
          </cell>
          <cell r="BH10" t="str">
            <v xml:space="preserve">I </v>
          </cell>
          <cell r="BI10">
            <v>1.6</v>
          </cell>
          <cell r="BJ10" t="str">
            <v xml:space="preserve">I </v>
          </cell>
          <cell r="BK10">
            <v>5.5</v>
          </cell>
          <cell r="BL10" t="str">
            <v xml:space="preserve">I </v>
          </cell>
          <cell r="BM10">
            <v>12</v>
          </cell>
          <cell r="BN10" t="str">
            <v xml:space="preserve"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6.5983796296296287E-4</v>
          </cell>
          <cell r="H11" t="str">
            <v>III юн.</v>
          </cell>
          <cell r="I11">
            <v>8.7974537037037047E-4</v>
          </cell>
          <cell r="J11" t="str">
            <v>II юн.</v>
          </cell>
          <cell r="K11">
            <v>1.5278935185185185E-3</v>
          </cell>
          <cell r="L11" t="str">
            <v>III юн.</v>
          </cell>
          <cell r="M11">
            <v>2.0834490740740739E-3</v>
          </cell>
          <cell r="N11" t="str">
            <v>II юн.</v>
          </cell>
          <cell r="O11">
            <v>2.7778935185185185E-3</v>
          </cell>
          <cell r="P11" t="str">
            <v>II юн.</v>
          </cell>
          <cell r="Q11">
            <v>4.2246527777777777E-3</v>
          </cell>
          <cell r="R11" t="str">
            <v>II юн.</v>
          </cell>
          <cell r="S11">
            <v>9.3751157407407412E-3</v>
          </cell>
          <cell r="T11" t="str">
            <v>II юн.</v>
          </cell>
          <cell r="U11">
            <v>1.5972337962962962E-2</v>
          </cell>
          <cell r="V11" t="str">
            <v>II юн.</v>
          </cell>
          <cell r="W11">
            <v>3.4722222222222224E-2</v>
          </cell>
          <cell r="X11" t="str">
            <v>б/р</v>
          </cell>
          <cell r="Y11">
            <v>6.076388888888889E-3</v>
          </cell>
          <cell r="Z11" t="str">
            <v>б/р</v>
          </cell>
          <cell r="AA11">
            <v>6.2499999999999995E-3</v>
          </cell>
          <cell r="AB11" t="str">
            <v>б/р</v>
          </cell>
          <cell r="AC11">
            <v>1.319722222222222E-2</v>
          </cell>
          <cell r="AD11" t="str">
            <v>б/р</v>
          </cell>
          <cell r="AE11">
            <v>8.2187500000000004E-3</v>
          </cell>
          <cell r="AF11" t="str">
            <v>б/р</v>
          </cell>
          <cell r="AG11">
            <v>9.7222222222222224E-3</v>
          </cell>
          <cell r="AH11" t="str">
            <v>б/р</v>
          </cell>
          <cell r="AI11">
            <v>1.4236226851851851E-2</v>
          </cell>
          <cell r="AJ11" t="str">
            <v>III юн.</v>
          </cell>
          <cell r="AK11">
            <v>2.4652893518518518E-2</v>
          </cell>
          <cell r="AL11" t="str">
            <v>III юн.</v>
          </cell>
          <cell r="AM11">
            <v>4.7222337962962962E-2</v>
          </cell>
          <cell r="AN11" t="str">
            <v>б/р</v>
          </cell>
          <cell r="AO11">
            <v>0.12708344907407401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6.8287037037037025E-4</v>
          </cell>
          <cell r="AV11" t="str">
            <v>б/р</v>
          </cell>
          <cell r="AW11">
            <v>1.0416666666666667E-3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 xml:space="preserve"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17.010000000000002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7.0613425925925922E-4</v>
          </cell>
          <cell r="H12" t="str">
            <v>б/р</v>
          </cell>
          <cell r="I12">
            <v>9.4918981481481493E-4</v>
          </cell>
          <cell r="J12" t="str">
            <v>III юн.</v>
          </cell>
          <cell r="K12">
            <v>1.6552083333333334E-3</v>
          </cell>
          <cell r="L12" t="str">
            <v>б/р</v>
          </cell>
          <cell r="M12">
            <v>2.2570601851851853E-3</v>
          </cell>
          <cell r="N12" t="str">
            <v>III юн.</v>
          </cell>
          <cell r="O12">
            <v>3.0093749999999999E-3</v>
          </cell>
          <cell r="P12" t="str">
            <v>III юн.</v>
          </cell>
          <cell r="Q12">
            <v>4.4561342592592595E-3</v>
          </cell>
          <cell r="R12" t="str">
            <v>III юн.</v>
          </cell>
          <cell r="S12">
            <v>1.0069560185185185E-2</v>
          </cell>
          <cell r="T12" t="str">
            <v>III юн.</v>
          </cell>
          <cell r="U12">
            <v>1.7014004629629629E-2</v>
          </cell>
          <cell r="V12" t="str">
            <v>б/р</v>
          </cell>
          <cell r="W12">
            <v>3.8541666666666669E-2</v>
          </cell>
          <cell r="X12" t="str">
            <v>б/р</v>
          </cell>
          <cell r="Y12">
            <v>8.9583333333333334E-2</v>
          </cell>
          <cell r="Z12" t="str">
            <v>б/р</v>
          </cell>
          <cell r="AA12">
            <v>6.9444444444444441E-3</v>
          </cell>
          <cell r="AB12" t="str">
            <v>б/р</v>
          </cell>
          <cell r="AC12">
            <v>1.4238888888888888E-2</v>
          </cell>
          <cell r="AD12" t="str">
            <v>б/р</v>
          </cell>
          <cell r="AE12">
            <v>8.3344907407407413E-3</v>
          </cell>
          <cell r="AF12" t="str">
            <v>б/р</v>
          </cell>
          <cell r="AG12">
            <v>1.0069444444444445E-2</v>
          </cell>
          <cell r="AH12" t="str">
            <v>б/р</v>
          </cell>
          <cell r="AI12">
            <v>1.5277893518518519E-2</v>
          </cell>
          <cell r="AJ12" t="str">
            <v>б/р</v>
          </cell>
          <cell r="AK12">
            <v>2.638900462962963E-2</v>
          </cell>
          <cell r="AL12" t="str">
            <v>б/р</v>
          </cell>
          <cell r="AM12">
            <v>4.7916666666666663E-2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1.2384259259259258E-3</v>
          </cell>
          <cell r="AV12" t="str">
            <v>б/р</v>
          </cell>
          <cell r="AW12">
            <v>1.0995370370370371E-3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 xml:space="preserve"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18.010000000000002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1.3773148148148147E-3</v>
          </cell>
          <cell r="H13" t="str">
            <v>б/р</v>
          </cell>
          <cell r="I13">
            <v>1.0186342592592593E-3</v>
          </cell>
          <cell r="J13" t="str">
            <v>б/р</v>
          </cell>
          <cell r="K13">
            <v>2.1412037037037038E-3</v>
          </cell>
          <cell r="L13" t="str">
            <v>б/р</v>
          </cell>
          <cell r="M13">
            <v>2.4306712962962967E-3</v>
          </cell>
          <cell r="N13" t="str">
            <v>б/р</v>
          </cell>
          <cell r="O13">
            <v>3.2987268518518517E-3</v>
          </cell>
          <cell r="P13" t="str">
            <v>б/р</v>
          </cell>
          <cell r="Q13">
            <v>4.9769675925925927E-3</v>
          </cell>
          <cell r="R13" t="str">
            <v>б/р</v>
          </cell>
          <cell r="S13">
            <v>1.111122685185185E-2</v>
          </cell>
          <cell r="T13" t="str">
            <v>б/р</v>
          </cell>
          <cell r="U13">
            <v>2.3613773148148148E-2</v>
          </cell>
          <cell r="V13" t="str">
            <v>б/р</v>
          </cell>
          <cell r="W13">
            <v>3.9583333333333331E-2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7.6388888888888886E-3</v>
          </cell>
          <cell r="AB13" t="str">
            <v>б/р</v>
          </cell>
          <cell r="AC13">
            <v>2.361111111111111E-2</v>
          </cell>
          <cell r="AD13" t="str">
            <v>б/р</v>
          </cell>
          <cell r="AE13">
            <v>3.4722222222222224E-2</v>
          </cell>
          <cell r="AF13" t="str">
            <v>б/р</v>
          </cell>
          <cell r="AG13">
            <v>1.0416666666666666E-2</v>
          </cell>
          <cell r="AH13" t="str">
            <v>б/р</v>
          </cell>
          <cell r="AI13">
            <v>1.5972222222222224E-2</v>
          </cell>
          <cell r="AJ13" t="str">
            <v>б/р</v>
          </cell>
          <cell r="AK13">
            <v>2.7083333333333334E-2</v>
          </cell>
          <cell r="AL13" t="str">
            <v>б/р</v>
          </cell>
          <cell r="AM13">
            <v>4.8611111111111112E-2</v>
          </cell>
          <cell r="AN13" t="str">
            <v>б/р</v>
          </cell>
          <cell r="AO13">
            <v>0.21041678240740699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2.0023148148148148E-3</v>
          </cell>
          <cell r="AV13" t="str">
            <v>б/р</v>
          </cell>
          <cell r="AW13">
            <v>1.1574074074074073E-3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 xml:space="preserve">I </v>
          </cell>
          <cell r="BG13">
            <v>4.3499999999999996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2.0717592592592593E-3</v>
          </cell>
          <cell r="H14" t="str">
            <v>б/р</v>
          </cell>
          <cell r="I14">
            <v>2.7662037037037034E-3</v>
          </cell>
          <cell r="J14" t="str">
            <v>б/р</v>
          </cell>
          <cell r="K14">
            <v>3.4606481481481485E-3</v>
          </cell>
          <cell r="L14" t="str">
            <v>б/р</v>
          </cell>
          <cell r="M14">
            <v>3.1249999999999997E-3</v>
          </cell>
          <cell r="N14" t="str">
            <v>б/р</v>
          </cell>
          <cell r="O14">
            <v>4.155092592592593E-3</v>
          </cell>
          <cell r="P14" t="str">
            <v>б/р</v>
          </cell>
          <cell r="Q14">
            <v>7.6273148148148151E-3</v>
          </cell>
          <cell r="R14" t="str">
            <v>б/р</v>
          </cell>
          <cell r="S14">
            <v>1.4571759259259258E-2</v>
          </cell>
          <cell r="T14" t="str">
            <v>б/р</v>
          </cell>
          <cell r="U14">
            <v>7.9849537037037038E-2</v>
          </cell>
          <cell r="V14" t="str">
            <v>б/р</v>
          </cell>
          <cell r="W14">
            <v>8.3321759259259262E-2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8.3333333333333332E-3</v>
          </cell>
          <cell r="AB14" t="str">
            <v>б/р</v>
          </cell>
          <cell r="AC14">
            <v>7.9849537037037038E-2</v>
          </cell>
          <cell r="AD14" t="str">
            <v>б/р</v>
          </cell>
          <cell r="AE14">
            <v>7.9849537037037038E-2</v>
          </cell>
          <cell r="AF14" t="str">
            <v>б/р</v>
          </cell>
          <cell r="AG14">
            <v>1.1793981481481482E-2</v>
          </cell>
          <cell r="AH14" t="str">
            <v>б/р</v>
          </cell>
          <cell r="AI14">
            <v>1.8043981481481484E-2</v>
          </cell>
          <cell r="AJ14" t="str">
            <v>б/р</v>
          </cell>
          <cell r="AK14">
            <v>2.8460648148148148E-2</v>
          </cell>
          <cell r="AL14" t="str">
            <v>б/р</v>
          </cell>
          <cell r="AM14">
            <v>4.9988425925925922E-2</v>
          </cell>
          <cell r="AN14" t="str">
            <v>б/р</v>
          </cell>
          <cell r="AO14">
            <v>0.25208344907407398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7.9849537037037038E-2</v>
          </cell>
          <cell r="AV14" t="str">
            <v>б/р</v>
          </cell>
          <cell r="AW14">
            <v>1.2731481481481483E-3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 xml:space="preserve"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8.8541666666666664E-3</v>
          </cell>
          <cell r="Q3" t="str">
            <v>КМС</v>
          </cell>
          <cell r="AH3">
            <v>6.203819444444445E-3</v>
          </cell>
          <cell r="AI3" t="str">
            <v>МС</v>
          </cell>
          <cell r="AL3">
            <v>1.4933217592592593E-2</v>
          </cell>
          <cell r="AM3" t="str">
            <v>МС</v>
          </cell>
          <cell r="AN3">
            <v>0</v>
          </cell>
          <cell r="AO3" t="str">
            <v>КМС</v>
          </cell>
          <cell r="AP3">
            <v>1.412314814814815E-2</v>
          </cell>
          <cell r="AQ3" t="str">
            <v>КМС</v>
          </cell>
        </row>
        <row r="4">
          <cell r="F4">
            <v>3.9918981481481489E-4</v>
          </cell>
          <cell r="G4" t="str">
            <v>КМС</v>
          </cell>
          <cell r="P4">
            <v>8.8553240740740745E-3</v>
          </cell>
          <cell r="Q4" t="str">
            <v xml:space="preserve">I </v>
          </cell>
          <cell r="AH4">
            <v>6.4468750000000003E-3</v>
          </cell>
          <cell r="AI4" t="str">
            <v>КМС</v>
          </cell>
          <cell r="AL4">
            <v>2.8822222222222221E-2</v>
          </cell>
          <cell r="AM4" t="str">
            <v>КМС</v>
          </cell>
          <cell r="AN4">
            <v>4.1694444444444452E-3</v>
          </cell>
          <cell r="AO4" t="str">
            <v xml:space="preserve">I </v>
          </cell>
          <cell r="AP4">
            <v>1.5049074074074074E-2</v>
          </cell>
          <cell r="AQ4" t="str">
            <v xml:space="preserve">I </v>
          </cell>
        </row>
        <row r="5">
          <cell r="F5">
            <v>4.0046296296296293E-4</v>
          </cell>
          <cell r="G5" t="str">
            <v xml:space="preserve">I </v>
          </cell>
          <cell r="P5">
            <v>9.4918981481481469E-3</v>
          </cell>
          <cell r="Q5" t="str">
            <v>II</v>
          </cell>
          <cell r="AH5">
            <v>6.8751157407407407E-3</v>
          </cell>
          <cell r="AI5" t="str">
            <v xml:space="preserve">I </v>
          </cell>
          <cell r="AL5">
            <v>3.1252777777777775E-2</v>
          </cell>
          <cell r="AM5" t="str">
            <v xml:space="preserve">I </v>
          </cell>
          <cell r="AN5">
            <v>4.4009259259259262E-3</v>
          </cell>
          <cell r="AO5" t="str">
            <v>II</v>
          </cell>
          <cell r="AP5">
            <v>1.585925925925926E-2</v>
          </cell>
          <cell r="AQ5" t="str">
            <v>II</v>
          </cell>
        </row>
        <row r="6">
          <cell r="F6">
            <v>4.2939814814814821E-4</v>
          </cell>
          <cell r="G6" t="str">
            <v>II</v>
          </cell>
          <cell r="P6">
            <v>1.0302083333333335E-2</v>
          </cell>
          <cell r="Q6" t="str">
            <v>III</v>
          </cell>
          <cell r="AH6">
            <v>7.4075231481481483E-3</v>
          </cell>
          <cell r="AI6" t="str">
            <v>II</v>
          </cell>
          <cell r="AL6">
            <v>3.3336111111111108E-2</v>
          </cell>
          <cell r="AM6" t="str">
            <v>II</v>
          </cell>
          <cell r="AN6">
            <v>4.748148148148148E-3</v>
          </cell>
          <cell r="AO6" t="str">
            <v>III</v>
          </cell>
          <cell r="AP6">
            <v>1.7132407407407409E-2</v>
          </cell>
          <cell r="AQ6" t="str">
            <v>III</v>
          </cell>
        </row>
        <row r="7">
          <cell r="F7">
            <v>4.6412037037037038E-4</v>
          </cell>
          <cell r="G7" t="str">
            <v>III</v>
          </cell>
          <cell r="P7">
            <v>1.1112268518518516E-2</v>
          </cell>
          <cell r="Q7" t="str">
            <v>I юн.</v>
          </cell>
          <cell r="AH7">
            <v>7.986226851851852E-3</v>
          </cell>
          <cell r="AI7" t="str">
            <v>III</v>
          </cell>
          <cell r="AL7">
            <v>3.6113888888888883E-2</v>
          </cell>
          <cell r="AM7" t="str">
            <v>III</v>
          </cell>
          <cell r="AN7">
            <v>5.2111111111111108E-3</v>
          </cell>
          <cell r="AO7" t="str">
            <v>I юн.</v>
          </cell>
          <cell r="AP7">
            <v>1.9099999999999999E-2</v>
          </cell>
          <cell r="AQ7" t="str">
            <v>I юн.</v>
          </cell>
        </row>
        <row r="8">
          <cell r="F8">
            <v>4.9884259259259261E-4</v>
          </cell>
          <cell r="G8" t="str">
            <v>I юн.</v>
          </cell>
          <cell r="P8">
            <v>1.1806712962962962E-2</v>
          </cell>
          <cell r="Q8" t="str">
            <v>II юн.</v>
          </cell>
          <cell r="AH8">
            <v>8.6806712962962957E-3</v>
          </cell>
          <cell r="AI8" t="str">
            <v>I юн.</v>
          </cell>
          <cell r="AL8">
            <v>4.0280555555555556E-2</v>
          </cell>
          <cell r="AM8" t="str">
            <v>I юн.</v>
          </cell>
          <cell r="AN8">
            <v>5.5583333333333344E-3</v>
          </cell>
          <cell r="AO8" t="str">
            <v>б/р</v>
          </cell>
          <cell r="AP8">
            <v>2.0141666666666665E-2</v>
          </cell>
          <cell r="AQ8" t="str">
            <v>II юн.</v>
          </cell>
        </row>
        <row r="9">
          <cell r="F9">
            <v>5.4513888888888895E-4</v>
          </cell>
          <cell r="G9" t="str">
            <v>II юн.</v>
          </cell>
          <cell r="P9">
            <v>1.2501157407407405E-2</v>
          </cell>
          <cell r="Q9" t="str">
            <v>III юн.</v>
          </cell>
          <cell r="AH9">
            <v>9.3751157407407412E-3</v>
          </cell>
          <cell r="AI9" t="str">
            <v>II юн.</v>
          </cell>
          <cell r="AL9">
            <v>4.4447222222222221E-2</v>
          </cell>
          <cell r="AM9" t="str">
            <v>б/р</v>
          </cell>
          <cell r="AN9">
            <v>4.7222337962962997E-2</v>
          </cell>
          <cell r="AO9" t="str">
            <v>б/р</v>
          </cell>
          <cell r="AP9">
            <v>2.1530555555555553E-2</v>
          </cell>
          <cell r="AQ9" t="str">
            <v>III юн.</v>
          </cell>
        </row>
        <row r="10">
          <cell r="F10">
            <v>6.1458333333333341E-4</v>
          </cell>
          <cell r="G10" t="str">
            <v>III юн.</v>
          </cell>
          <cell r="P10">
            <v>1.3195601851851852E-2</v>
          </cell>
          <cell r="Q10" t="str">
            <v>б/р</v>
          </cell>
          <cell r="AH10">
            <v>1.0069560185185185E-2</v>
          </cell>
          <cell r="AI10" t="str">
            <v>III юн.</v>
          </cell>
          <cell r="AL10">
            <v>7.222488425925927E-2</v>
          </cell>
          <cell r="AM10" t="str">
            <v>б/р</v>
          </cell>
          <cell r="AN10">
            <v>8.8889004629629606E-2</v>
          </cell>
          <cell r="AO10" t="str">
            <v>б/р</v>
          </cell>
          <cell r="AP10">
            <v>2.2919444444444444E-2</v>
          </cell>
          <cell r="AQ10" t="str">
            <v>б/р</v>
          </cell>
        </row>
        <row r="11">
          <cell r="F11">
            <v>6.8402777777777776E-4</v>
          </cell>
          <cell r="G11" t="str">
            <v>б/р</v>
          </cell>
          <cell r="P11">
            <v>3.4723379629629632E-2</v>
          </cell>
          <cell r="Q11" t="str">
            <v>б/р</v>
          </cell>
          <cell r="AH11">
            <v>1.111122685185185E-2</v>
          </cell>
          <cell r="AI11" t="str">
            <v>б/р</v>
          </cell>
          <cell r="AL11">
            <v>0.16250000000000001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0.16250000000000001</v>
          </cell>
          <cell r="AQ11" t="str">
            <v>б/р</v>
          </cell>
        </row>
        <row r="12">
          <cell r="F12">
            <v>4.2349537037037033E-2</v>
          </cell>
          <cell r="G12" t="str">
            <v>б/р</v>
          </cell>
          <cell r="P12">
            <v>7.9849537037037038E-2</v>
          </cell>
          <cell r="Q12" t="str">
            <v>б/р</v>
          </cell>
          <cell r="AH12">
            <v>7.9849537037037038E-2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0.17222233796296299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5.8824074074074082E-3</v>
          </cell>
          <cell r="U18" t="str">
            <v>МС</v>
          </cell>
          <cell r="V18">
            <v>5.7291782407407406E-2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2.1216435185185184E-3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 xml:space="preserve">I </v>
          </cell>
          <cell r="H19">
            <v>6.3067129629629627E-4</v>
          </cell>
          <cell r="I19" t="str">
            <v xml:space="preserve">I </v>
          </cell>
          <cell r="T19">
            <v>6.1370370370370381E-3</v>
          </cell>
          <cell r="U19" t="str">
            <v>КМС</v>
          </cell>
          <cell r="V19">
            <v>6.1805671296296293E-2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4.8622685185185184E-4</v>
          </cell>
          <cell r="AS19" t="str">
            <v xml:space="preserve">I </v>
          </cell>
          <cell r="AT19">
            <v>2.1876157407407408E-3</v>
          </cell>
          <cell r="AU19" t="str">
            <v>КМС</v>
          </cell>
        </row>
        <row r="20">
          <cell r="B20">
            <v>10.95</v>
          </cell>
          <cell r="C20" t="str">
            <v xml:space="preserve">I </v>
          </cell>
          <cell r="D20">
            <v>15.45</v>
          </cell>
          <cell r="E20" t="str">
            <v>II</v>
          </cell>
          <cell r="H20">
            <v>6.7118055555555551E-4</v>
          </cell>
          <cell r="I20" t="str">
            <v>II</v>
          </cell>
          <cell r="T20">
            <v>6.5421296296296295E-3</v>
          </cell>
          <cell r="U20" t="str">
            <v xml:space="preserve">I </v>
          </cell>
          <cell r="V20">
            <v>6.5972337962962965E-2</v>
          </cell>
          <cell r="W20" t="str">
            <v xml:space="preserve">I </v>
          </cell>
          <cell r="X20">
            <v>0.1979167824074074</v>
          </cell>
          <cell r="Y20" t="str">
            <v xml:space="preserve">I </v>
          </cell>
          <cell r="AR20">
            <v>5.0937499999999995E-4</v>
          </cell>
          <cell r="AS20" t="str">
            <v>II</v>
          </cell>
          <cell r="AT20">
            <v>2.2802083333333333E-3</v>
          </cell>
          <cell r="AU20" t="str">
            <v xml:space="preserve">I </v>
          </cell>
        </row>
        <row r="21">
          <cell r="B21">
            <v>11.45</v>
          </cell>
          <cell r="C21" t="str">
            <v>II</v>
          </cell>
          <cell r="D21">
            <v>16.649999999999999</v>
          </cell>
          <cell r="E21" t="str">
            <v>III</v>
          </cell>
          <cell r="H21">
            <v>7.2905092592592596E-4</v>
          </cell>
          <cell r="I21" t="str">
            <v>III</v>
          </cell>
          <cell r="T21">
            <v>6.8893518518518514E-3</v>
          </cell>
          <cell r="U21" t="str">
            <v>II</v>
          </cell>
          <cell r="V21">
            <v>7.0139004629629631E-2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5.3831018518518518E-4</v>
          </cell>
          <cell r="AS21" t="str">
            <v>III</v>
          </cell>
          <cell r="AT21">
            <v>2.3959490740740742E-3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7.9849537037037031E-4</v>
          </cell>
          <cell r="I22" t="str">
            <v>I юн.</v>
          </cell>
          <cell r="T22">
            <v>7.4101851851851855E-3</v>
          </cell>
          <cell r="U22" t="str">
            <v>III</v>
          </cell>
          <cell r="V22">
            <v>7.6389004629629623E-2</v>
          </cell>
          <cell r="W22" t="str">
            <v>III</v>
          </cell>
          <cell r="X22">
            <v>0.26041678240740701</v>
          </cell>
          <cell r="Y22" t="str">
            <v>II</v>
          </cell>
          <cell r="AR22">
            <v>5.7881944444444441E-4</v>
          </cell>
          <cell r="AS22" t="str">
            <v>I юн.</v>
          </cell>
          <cell r="AT22">
            <v>2.5811342592592591E-3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8.6793981481481488E-4</v>
          </cell>
          <cell r="I23" t="str">
            <v>б/р</v>
          </cell>
          <cell r="T23">
            <v>7.9888888888888891E-3</v>
          </cell>
          <cell r="U23" t="str">
            <v>б/р</v>
          </cell>
          <cell r="V23">
            <v>8.541678240740741E-2</v>
          </cell>
          <cell r="W23" t="str">
            <v>б/р</v>
          </cell>
          <cell r="X23">
            <v>0.30208344907407397</v>
          </cell>
          <cell r="Y23" t="str">
            <v>II</v>
          </cell>
          <cell r="AR23">
            <v>6.1354166666666664E-4</v>
          </cell>
          <cell r="AS23" t="str">
            <v>II юн.</v>
          </cell>
          <cell r="AT23">
            <v>2.7663194444444445E-3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4.2534606481481503E-2</v>
          </cell>
          <cell r="I24" t="str">
            <v>б/р</v>
          </cell>
          <cell r="T24">
            <v>1.319722222222222E-2</v>
          </cell>
          <cell r="U24" t="str">
            <v>б/р</v>
          </cell>
          <cell r="V24">
            <v>0.12708344907407401</v>
          </cell>
          <cell r="W24" t="str">
            <v>б/р</v>
          </cell>
          <cell r="X24">
            <v>0.34375011574074099</v>
          </cell>
          <cell r="Y24" t="str">
            <v>II</v>
          </cell>
          <cell r="AR24">
            <v>6.4826388888888887E-4</v>
          </cell>
          <cell r="AS24" t="str">
            <v>III юн.</v>
          </cell>
          <cell r="AT24">
            <v>2.9978009259259259E-3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8.4201273148148098E-2</v>
          </cell>
          <cell r="I25" t="str">
            <v>б/р</v>
          </cell>
          <cell r="T25">
            <v>1.4238888888888888E-2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0.38541678240740701</v>
          </cell>
          <cell r="Y25" t="str">
            <v>II</v>
          </cell>
          <cell r="AR25">
            <v>6.9456018518518521E-4</v>
          </cell>
          <cell r="AS25" t="str">
            <v>б/р</v>
          </cell>
          <cell r="AT25">
            <v>3.2292824074074068E-3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0.12586793981481501</v>
          </cell>
          <cell r="I26" t="str">
            <v>б/р</v>
          </cell>
          <cell r="T26">
            <v>2.361111111111111E-2</v>
          </cell>
          <cell r="U26" t="str">
            <v>б/р</v>
          </cell>
          <cell r="V26">
            <v>0.21041678240740699</v>
          </cell>
          <cell r="W26" t="str">
            <v>б/р</v>
          </cell>
          <cell r="X26">
            <v>0.42708344907407397</v>
          </cell>
          <cell r="Y26" t="str">
            <v>II</v>
          </cell>
          <cell r="AR26">
            <v>8.6817129629629625E-4</v>
          </cell>
          <cell r="AS26" t="str">
            <v>б/р</v>
          </cell>
          <cell r="AT26">
            <v>3.4607638888888887E-3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7.9849537037037038E-2</v>
          </cell>
          <cell r="U27" t="str">
            <v>б/р</v>
          </cell>
          <cell r="V27">
            <v>0.25208344907407398</v>
          </cell>
          <cell r="W27" t="str">
            <v>б/р</v>
          </cell>
          <cell r="X27">
            <v>0.46875011574074099</v>
          </cell>
          <cell r="Y27" t="str">
            <v>II</v>
          </cell>
          <cell r="AR27">
            <v>7.9849537037037038E-2</v>
          </cell>
          <cell r="AS27" t="str">
            <v>б/р</v>
          </cell>
          <cell r="AT27">
            <v>7.9849537037037038E-2</v>
          </cell>
          <cell r="AU27" t="str">
            <v>б/р</v>
          </cell>
        </row>
      </sheetData>
      <sheetData sheetId="37"/>
      <sheetData sheetId="38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R3">
            <v>0</v>
          </cell>
          <cell r="AS3" t="str">
            <v xml:space="preserve">I </v>
          </cell>
        </row>
        <row r="4">
          <cell r="AR4">
            <v>3.8223379629629627E-3</v>
          </cell>
          <cell r="AS4" t="str">
            <v>II</v>
          </cell>
        </row>
        <row r="5">
          <cell r="AR5">
            <v>4.3431712962962964E-3</v>
          </cell>
          <cell r="AS5" t="str">
            <v>III</v>
          </cell>
        </row>
        <row r="6">
          <cell r="AR6">
            <v>4.6903935185185182E-3</v>
          </cell>
          <cell r="AS6" t="str">
            <v>I юн.</v>
          </cell>
        </row>
        <row r="7">
          <cell r="AR7">
            <v>4.921875E-3</v>
          </cell>
          <cell r="AS7" t="str">
            <v>II юн.</v>
          </cell>
        </row>
        <row r="8">
          <cell r="AR8">
            <v>5.2112268518518514E-3</v>
          </cell>
          <cell r="AS8" t="str">
            <v>б/р</v>
          </cell>
        </row>
        <row r="9">
          <cell r="AR9">
            <v>7.7210648148148152E-3</v>
          </cell>
          <cell r="AS9" t="str">
            <v>б/р</v>
          </cell>
        </row>
        <row r="10">
          <cell r="AR10">
            <v>1.4710648148148148E-2</v>
          </cell>
          <cell r="AS10" t="str">
            <v>б/р</v>
          </cell>
        </row>
        <row r="11">
          <cell r="AR11">
            <v>2.2280092592592591E-2</v>
          </cell>
          <cell r="AS11" t="str">
            <v>б/р</v>
          </cell>
        </row>
        <row r="12">
          <cell r="AR12">
            <v>7.9849537037037038E-2</v>
          </cell>
          <cell r="AS12" t="str">
            <v>б/р</v>
          </cell>
        </row>
      </sheetData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8.8541666666666664E-3</v>
          </cell>
          <cell r="Q3" t="str">
            <v>КМС</v>
          </cell>
          <cell r="AH3">
            <v>6.203819444444445E-3</v>
          </cell>
          <cell r="AI3" t="str">
            <v>МС</v>
          </cell>
          <cell r="AL3">
            <v>1.4933217592592593E-2</v>
          </cell>
          <cell r="AM3" t="str">
            <v>МС</v>
          </cell>
          <cell r="AN3">
            <v>0</v>
          </cell>
          <cell r="AO3" t="str">
            <v>КМС</v>
          </cell>
          <cell r="AP3">
            <v>1.412314814814815E-2</v>
          </cell>
          <cell r="AQ3" t="str">
            <v>КМС</v>
          </cell>
        </row>
        <row r="4">
          <cell r="F4">
            <v>3.9918981481481489E-4</v>
          </cell>
          <cell r="G4" t="str">
            <v>КМС</v>
          </cell>
          <cell r="P4">
            <v>8.8553240740740745E-3</v>
          </cell>
          <cell r="Q4" t="str">
            <v xml:space="preserve">I </v>
          </cell>
          <cell r="AH4">
            <v>6.4468750000000003E-3</v>
          </cell>
          <cell r="AI4" t="str">
            <v>КМС</v>
          </cell>
          <cell r="AL4">
            <v>2.8822222222222221E-2</v>
          </cell>
          <cell r="AM4" t="str">
            <v>КМС</v>
          </cell>
          <cell r="AN4">
            <v>4.1694444444444452E-3</v>
          </cell>
          <cell r="AO4" t="str">
            <v xml:space="preserve">I </v>
          </cell>
          <cell r="AP4">
            <v>1.5049074074074074E-2</v>
          </cell>
          <cell r="AQ4" t="str">
            <v xml:space="preserve">I </v>
          </cell>
        </row>
        <row r="5">
          <cell r="F5">
            <v>4.0046296296296293E-4</v>
          </cell>
          <cell r="G5" t="str">
            <v xml:space="preserve">I </v>
          </cell>
          <cell r="P5">
            <v>9.4918981481481469E-3</v>
          </cell>
          <cell r="Q5" t="str">
            <v>II</v>
          </cell>
          <cell r="AH5">
            <v>6.8751157407407407E-3</v>
          </cell>
          <cell r="AI5" t="str">
            <v xml:space="preserve">I </v>
          </cell>
          <cell r="AL5">
            <v>3.1252777777777775E-2</v>
          </cell>
          <cell r="AM5" t="str">
            <v xml:space="preserve">I </v>
          </cell>
          <cell r="AN5">
            <v>4.4009259259259262E-3</v>
          </cell>
          <cell r="AO5" t="str">
            <v>II</v>
          </cell>
          <cell r="AP5">
            <v>1.585925925925926E-2</v>
          </cell>
          <cell r="AQ5" t="str">
            <v>II</v>
          </cell>
        </row>
        <row r="6">
          <cell r="F6">
            <v>4.2939814814814821E-4</v>
          </cell>
          <cell r="G6" t="str">
            <v>II</v>
          </cell>
          <cell r="P6">
            <v>1.0302083333333335E-2</v>
          </cell>
          <cell r="Q6" t="str">
            <v>III</v>
          </cell>
          <cell r="AH6">
            <v>7.4075231481481483E-3</v>
          </cell>
          <cell r="AI6" t="str">
            <v>II</v>
          </cell>
          <cell r="AL6">
            <v>3.3336111111111108E-2</v>
          </cell>
          <cell r="AM6" t="str">
            <v>II</v>
          </cell>
          <cell r="AN6">
            <v>4.748148148148148E-3</v>
          </cell>
          <cell r="AO6" t="str">
            <v>III</v>
          </cell>
          <cell r="AP6">
            <v>1.7132407407407409E-2</v>
          </cell>
          <cell r="AQ6" t="str">
            <v>III</v>
          </cell>
        </row>
        <row r="7">
          <cell r="F7">
            <v>4.6412037037037038E-4</v>
          </cell>
          <cell r="G7" t="str">
            <v>III</v>
          </cell>
          <cell r="P7">
            <v>1.1112268518518516E-2</v>
          </cell>
          <cell r="Q7" t="str">
            <v>I юн.</v>
          </cell>
          <cell r="AH7">
            <v>7.986226851851852E-3</v>
          </cell>
          <cell r="AI7" t="str">
            <v>III</v>
          </cell>
          <cell r="AL7">
            <v>3.6113888888888883E-2</v>
          </cell>
          <cell r="AM7" t="str">
            <v>III</v>
          </cell>
          <cell r="AN7">
            <v>5.2111111111111108E-3</v>
          </cell>
          <cell r="AO7" t="str">
            <v>I юн.</v>
          </cell>
          <cell r="AP7">
            <v>1.9099999999999999E-2</v>
          </cell>
          <cell r="AQ7" t="str">
            <v>I юн.</v>
          </cell>
        </row>
        <row r="8">
          <cell r="F8">
            <v>4.9884259259259261E-4</v>
          </cell>
          <cell r="G8" t="str">
            <v>I юн.</v>
          </cell>
          <cell r="P8">
            <v>1.1806712962962962E-2</v>
          </cell>
          <cell r="Q8" t="str">
            <v>II юн.</v>
          </cell>
          <cell r="AH8">
            <v>8.6806712962962957E-3</v>
          </cell>
          <cell r="AI8" t="str">
            <v>I юн.</v>
          </cell>
          <cell r="AL8">
            <v>4.0280555555555556E-2</v>
          </cell>
          <cell r="AM8" t="str">
            <v>I юн.</v>
          </cell>
          <cell r="AN8">
            <v>5.5583333333333344E-3</v>
          </cell>
          <cell r="AO8" t="str">
            <v>б/р</v>
          </cell>
          <cell r="AP8">
            <v>2.0141666666666665E-2</v>
          </cell>
          <cell r="AQ8" t="str">
            <v>II юн.</v>
          </cell>
        </row>
        <row r="9">
          <cell r="F9">
            <v>5.4513888888888895E-4</v>
          </cell>
          <cell r="G9" t="str">
            <v>II юн.</v>
          </cell>
          <cell r="P9">
            <v>1.2501157407407405E-2</v>
          </cell>
          <cell r="Q9" t="str">
            <v>III юн.</v>
          </cell>
          <cell r="AH9">
            <v>9.3751157407407412E-3</v>
          </cell>
          <cell r="AI9" t="str">
            <v>II юн.</v>
          </cell>
          <cell r="AL9">
            <v>4.4447222222222221E-2</v>
          </cell>
          <cell r="AM9" t="str">
            <v>б/р</v>
          </cell>
          <cell r="AN9">
            <v>4.7222337962962997E-2</v>
          </cell>
          <cell r="AO9" t="str">
            <v>б/р</v>
          </cell>
          <cell r="AP9">
            <v>2.1530555555555553E-2</v>
          </cell>
          <cell r="AQ9" t="str">
            <v>III юн.</v>
          </cell>
        </row>
        <row r="10">
          <cell r="F10">
            <v>6.1458333333333341E-4</v>
          </cell>
          <cell r="G10" t="str">
            <v>III юн.</v>
          </cell>
          <cell r="P10">
            <v>1.3195601851851852E-2</v>
          </cell>
          <cell r="Q10" t="str">
            <v>б/р</v>
          </cell>
          <cell r="AH10">
            <v>1.0069560185185185E-2</v>
          </cell>
          <cell r="AI10" t="str">
            <v>III юн.</v>
          </cell>
          <cell r="AL10">
            <v>7.222488425925927E-2</v>
          </cell>
          <cell r="AM10" t="str">
            <v>б/р</v>
          </cell>
          <cell r="AN10">
            <v>8.8889004629629606E-2</v>
          </cell>
          <cell r="AO10" t="str">
            <v>б/р</v>
          </cell>
          <cell r="AP10">
            <v>2.2919444444444444E-2</v>
          </cell>
          <cell r="AQ10" t="str">
            <v>б/р</v>
          </cell>
        </row>
        <row r="11">
          <cell r="F11">
            <v>6.8402777777777776E-4</v>
          </cell>
          <cell r="G11" t="str">
            <v>б/р</v>
          </cell>
          <cell r="P11">
            <v>3.4723379629629632E-2</v>
          </cell>
          <cell r="Q11" t="str">
            <v>б/р</v>
          </cell>
          <cell r="AH11">
            <v>1.111122685185185E-2</v>
          </cell>
          <cell r="AI11" t="str">
            <v>б/р</v>
          </cell>
          <cell r="AL11">
            <v>0.16250000000000001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0.16250000000000001</v>
          </cell>
          <cell r="AQ11" t="str">
            <v>б/р</v>
          </cell>
        </row>
        <row r="12">
          <cell r="F12">
            <v>4.2349537037037033E-2</v>
          </cell>
          <cell r="G12" t="str">
            <v>б/р</v>
          </cell>
          <cell r="P12">
            <v>7.9849537037037038E-2</v>
          </cell>
          <cell r="Q12" t="str">
            <v>б/р</v>
          </cell>
          <cell r="AH12">
            <v>7.9849537037037038E-2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0.17222233796296299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5.8824074074074082E-3</v>
          </cell>
          <cell r="U18" t="str">
            <v>МС</v>
          </cell>
          <cell r="V18">
            <v>5.7291782407407406E-2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2.1216435185185184E-3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 xml:space="preserve">I </v>
          </cell>
          <cell r="H19">
            <v>6.3067129629629627E-4</v>
          </cell>
          <cell r="I19" t="str">
            <v xml:space="preserve">I </v>
          </cell>
          <cell r="T19">
            <v>6.1370370370370381E-3</v>
          </cell>
          <cell r="U19" t="str">
            <v>КМС</v>
          </cell>
          <cell r="V19">
            <v>6.1805671296296293E-2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4.8622685185185184E-4</v>
          </cell>
          <cell r="AS19" t="str">
            <v xml:space="preserve">I </v>
          </cell>
          <cell r="AT19">
            <v>2.1876157407407408E-3</v>
          </cell>
          <cell r="AU19" t="str">
            <v>КМС</v>
          </cell>
        </row>
        <row r="20">
          <cell r="B20">
            <v>10.95</v>
          </cell>
          <cell r="C20" t="str">
            <v xml:space="preserve">I </v>
          </cell>
          <cell r="D20">
            <v>15.45</v>
          </cell>
          <cell r="E20" t="str">
            <v>II</v>
          </cell>
          <cell r="H20">
            <v>6.7118055555555551E-4</v>
          </cell>
          <cell r="I20" t="str">
            <v>II</v>
          </cell>
          <cell r="T20">
            <v>6.5421296296296295E-3</v>
          </cell>
          <cell r="U20" t="str">
            <v xml:space="preserve">I </v>
          </cell>
          <cell r="V20">
            <v>6.5972337962962965E-2</v>
          </cell>
          <cell r="W20" t="str">
            <v xml:space="preserve">I </v>
          </cell>
          <cell r="X20">
            <v>0.1979167824074074</v>
          </cell>
          <cell r="Y20" t="str">
            <v xml:space="preserve">I </v>
          </cell>
          <cell r="AR20">
            <v>5.0937499999999995E-4</v>
          </cell>
          <cell r="AS20" t="str">
            <v>II</v>
          </cell>
          <cell r="AT20">
            <v>2.2802083333333333E-3</v>
          </cell>
          <cell r="AU20" t="str">
            <v xml:space="preserve">I </v>
          </cell>
        </row>
        <row r="21">
          <cell r="B21">
            <v>11.45</v>
          </cell>
          <cell r="C21" t="str">
            <v>II</v>
          </cell>
          <cell r="D21">
            <v>16.649999999999999</v>
          </cell>
          <cell r="E21" t="str">
            <v>III</v>
          </cell>
          <cell r="H21">
            <v>7.2905092592592596E-4</v>
          </cell>
          <cell r="I21" t="str">
            <v>III</v>
          </cell>
          <cell r="T21">
            <v>6.8893518518518514E-3</v>
          </cell>
          <cell r="U21" t="str">
            <v>II</v>
          </cell>
          <cell r="V21">
            <v>7.0139004629629631E-2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5.3831018518518518E-4</v>
          </cell>
          <cell r="AS21" t="str">
            <v>III</v>
          </cell>
          <cell r="AT21">
            <v>2.3959490740740742E-3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7.9849537037037031E-4</v>
          </cell>
          <cell r="I22" t="str">
            <v>I юн.</v>
          </cell>
          <cell r="T22">
            <v>7.4101851851851855E-3</v>
          </cell>
          <cell r="U22" t="str">
            <v>III</v>
          </cell>
          <cell r="V22">
            <v>7.6389004629629623E-2</v>
          </cell>
          <cell r="W22" t="str">
            <v>III</v>
          </cell>
          <cell r="X22">
            <v>0.26041678240740701</v>
          </cell>
          <cell r="Y22" t="str">
            <v>II</v>
          </cell>
          <cell r="AR22">
            <v>5.7881944444444441E-4</v>
          </cell>
          <cell r="AS22" t="str">
            <v>I юн.</v>
          </cell>
          <cell r="AT22">
            <v>2.5811342592592591E-3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8.6793981481481488E-4</v>
          </cell>
          <cell r="I23" t="str">
            <v>б/р</v>
          </cell>
          <cell r="T23">
            <v>7.9888888888888891E-3</v>
          </cell>
          <cell r="U23" t="str">
            <v>б/р</v>
          </cell>
          <cell r="V23">
            <v>8.541678240740741E-2</v>
          </cell>
          <cell r="W23" t="str">
            <v>б/р</v>
          </cell>
          <cell r="X23">
            <v>0.30208344907407397</v>
          </cell>
          <cell r="Y23" t="str">
            <v>II</v>
          </cell>
          <cell r="AR23">
            <v>6.1354166666666664E-4</v>
          </cell>
          <cell r="AS23" t="str">
            <v>II юн.</v>
          </cell>
          <cell r="AT23">
            <v>2.7663194444444445E-3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4.2534606481481503E-2</v>
          </cell>
          <cell r="I24" t="str">
            <v>б/р</v>
          </cell>
          <cell r="T24">
            <v>1.319722222222222E-2</v>
          </cell>
          <cell r="U24" t="str">
            <v>б/р</v>
          </cell>
          <cell r="V24">
            <v>0.12708344907407401</v>
          </cell>
          <cell r="W24" t="str">
            <v>б/р</v>
          </cell>
          <cell r="X24">
            <v>0.34375011574074099</v>
          </cell>
          <cell r="Y24" t="str">
            <v>II</v>
          </cell>
          <cell r="AR24">
            <v>6.4826388888888887E-4</v>
          </cell>
          <cell r="AS24" t="str">
            <v>III юн.</v>
          </cell>
          <cell r="AT24">
            <v>2.9978009259259259E-3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8.4201273148148098E-2</v>
          </cell>
          <cell r="I25" t="str">
            <v>б/р</v>
          </cell>
          <cell r="T25">
            <v>1.4238888888888888E-2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0.38541678240740701</v>
          </cell>
          <cell r="Y25" t="str">
            <v>II</v>
          </cell>
          <cell r="AR25">
            <v>6.9456018518518521E-4</v>
          </cell>
          <cell r="AS25" t="str">
            <v>б/р</v>
          </cell>
          <cell r="AT25">
            <v>3.2292824074074068E-3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0.12586793981481501</v>
          </cell>
          <cell r="I26" t="str">
            <v>б/р</v>
          </cell>
          <cell r="T26">
            <v>2.361111111111111E-2</v>
          </cell>
          <cell r="U26" t="str">
            <v>б/р</v>
          </cell>
          <cell r="V26">
            <v>0.21041678240740699</v>
          </cell>
          <cell r="W26" t="str">
            <v>б/р</v>
          </cell>
          <cell r="X26">
            <v>0.42708344907407397</v>
          </cell>
          <cell r="Y26" t="str">
            <v>II</v>
          </cell>
          <cell r="AR26">
            <v>8.6817129629629625E-4</v>
          </cell>
          <cell r="AS26" t="str">
            <v>б/р</v>
          </cell>
          <cell r="AT26">
            <v>3.4607638888888887E-3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7.9849537037037038E-2</v>
          </cell>
          <cell r="U27" t="str">
            <v>б/р</v>
          </cell>
          <cell r="V27">
            <v>0.25208344907407398</v>
          </cell>
          <cell r="W27" t="str">
            <v>б/р</v>
          </cell>
          <cell r="X27">
            <v>0.46875011574074099</v>
          </cell>
          <cell r="Y27" t="str">
            <v>II</v>
          </cell>
          <cell r="AR27">
            <v>7.9849537037037038E-2</v>
          </cell>
          <cell r="AS27" t="str">
            <v>б/р</v>
          </cell>
          <cell r="AT27">
            <v>7.9849537037037038E-2</v>
          </cell>
          <cell r="AU27" t="str">
            <v>б/р</v>
          </cell>
        </row>
      </sheetData>
      <sheetData sheetId="37"/>
      <sheetData sheetId="3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1.3888888888888889E-4</v>
          </cell>
          <cell r="Z2" t="str">
            <v>МС</v>
          </cell>
          <cell r="AA2">
            <v>6.9444444444444447E-4</v>
          </cell>
          <cell r="AB2" t="str">
            <v>МС</v>
          </cell>
        </row>
        <row r="3">
          <cell r="Y3">
            <v>5.3252314814814807E-4</v>
          </cell>
          <cell r="Z3" t="str">
            <v>КМС</v>
          </cell>
          <cell r="AA3">
            <v>2.5011574074074072E-3</v>
          </cell>
          <cell r="AB3" t="str">
            <v>КМС</v>
          </cell>
        </row>
        <row r="4">
          <cell r="Y4">
            <v>5.5844907407407416E-4</v>
          </cell>
          <cell r="Z4" t="str">
            <v>I</v>
          </cell>
          <cell r="AA4">
            <v>2.6168981481481481E-3</v>
          </cell>
          <cell r="AB4" t="str">
            <v>I</v>
          </cell>
        </row>
        <row r="5">
          <cell r="Y5">
            <v>5.9085648148148148E-4</v>
          </cell>
          <cell r="Z5" t="str">
            <v>II</v>
          </cell>
          <cell r="AA5">
            <v>2.7789351851851851E-3</v>
          </cell>
          <cell r="AB5" t="str">
            <v>II</v>
          </cell>
        </row>
        <row r="6">
          <cell r="Y6">
            <v>6.2789351851851851E-4</v>
          </cell>
          <cell r="Z6" t="str">
            <v>1 юн.</v>
          </cell>
          <cell r="AA6">
            <v>2.9641203703703704E-3</v>
          </cell>
          <cell r="AB6" t="str">
            <v>1 юн.</v>
          </cell>
        </row>
        <row r="7">
          <cell r="Y7">
            <v>6.2800925925925925E-4</v>
          </cell>
          <cell r="Z7" t="str">
            <v>1 юн.</v>
          </cell>
          <cell r="AA7">
            <v>2.9652777777777772E-3</v>
          </cell>
          <cell r="AB7" t="str">
            <v>1 юн.</v>
          </cell>
        </row>
        <row r="8">
          <cell r="Y8">
            <v>7.0891203703703698E-4</v>
          </cell>
          <cell r="Z8" t="str">
            <v>юн.</v>
          </cell>
          <cell r="AA8">
            <v>3.3807870370370367E-3</v>
          </cell>
          <cell r="AB8" t="str">
            <v>юн.</v>
          </cell>
        </row>
        <row r="9">
          <cell r="Y9">
            <v>7.8993055555555555E-4</v>
          </cell>
          <cell r="Z9" t="str">
            <v>-</v>
          </cell>
          <cell r="AA9">
            <v>3.7974537037037039E-3</v>
          </cell>
          <cell r="AB9" t="str">
            <v>-</v>
          </cell>
        </row>
        <row r="10">
          <cell r="Y10">
            <v>0.97569444444444453</v>
          </cell>
          <cell r="Z10" t="str">
            <v>-</v>
          </cell>
          <cell r="AA10">
            <v>0.97569444444444453</v>
          </cell>
          <cell r="AB10" t="str">
            <v>-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1000м М"/>
      <sheetName val="1000м ж"/>
      <sheetName val="1500м М"/>
      <sheetName val="1500м ж"/>
      <sheetName val="3000М"/>
      <sheetName val="3000ж"/>
      <sheetName val="3сх М"/>
      <sheetName val="3сх ж"/>
      <sheetName val="5сх М"/>
      <sheetName val="5сх ж"/>
      <sheetName val="3-ой М"/>
      <sheetName val="3-ой ж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0" refreshError="1"/>
      <sheetData sheetId="1" refreshError="1"/>
      <sheetData sheetId="2" refreshError="1"/>
      <sheetData sheetId="3">
        <row r="3">
          <cell r="N3">
            <v>0</v>
          </cell>
          <cell r="O3" t="str">
            <v/>
          </cell>
        </row>
        <row r="5">
          <cell r="N5">
            <v>6.51</v>
          </cell>
        </row>
        <row r="6">
          <cell r="N6">
            <v>6.61</v>
          </cell>
          <cell r="O6" t="str">
            <v>МСМК</v>
          </cell>
        </row>
        <row r="7">
          <cell r="N7">
            <v>6.71</v>
          </cell>
          <cell r="O7" t="str">
            <v xml:space="preserve">МС </v>
          </cell>
        </row>
        <row r="8">
          <cell r="N8">
            <v>6.85</v>
          </cell>
          <cell r="O8" t="str">
            <v>КМС</v>
          </cell>
        </row>
        <row r="9">
          <cell r="N9">
            <v>7.05</v>
          </cell>
          <cell r="O9">
            <v>1</v>
          </cell>
        </row>
        <row r="10">
          <cell r="N10">
            <v>7.35</v>
          </cell>
          <cell r="O10">
            <v>2</v>
          </cell>
        </row>
        <row r="11">
          <cell r="N11">
            <v>7.65</v>
          </cell>
          <cell r="O11">
            <v>3</v>
          </cell>
        </row>
        <row r="12">
          <cell r="N12">
            <v>8.0500000000000007</v>
          </cell>
          <cell r="O12" t="str">
            <v>1юн</v>
          </cell>
        </row>
        <row r="13">
          <cell r="N13">
            <v>8.4499999999999993</v>
          </cell>
          <cell r="O13" t="str">
            <v>2юн</v>
          </cell>
        </row>
        <row r="14">
          <cell r="N14">
            <v>8.9499999999999993</v>
          </cell>
          <cell r="O14" t="str">
            <v>3юн</v>
          </cell>
        </row>
        <row r="15">
          <cell r="N15">
            <v>9.5500000000000007</v>
          </cell>
          <cell r="O15" t="str">
            <v>б/р</v>
          </cell>
        </row>
      </sheetData>
      <sheetData sheetId="4">
        <row r="3">
          <cell r="N3">
            <v>0</v>
          </cell>
          <cell r="O3" t="str">
            <v/>
          </cell>
        </row>
        <row r="4">
          <cell r="O4" t="str">
            <v>Рек. РБ</v>
          </cell>
        </row>
        <row r="5">
          <cell r="N5">
            <v>6.95</v>
          </cell>
          <cell r="O5" t="str">
            <v>Рек. РБ</v>
          </cell>
        </row>
        <row r="6">
          <cell r="N6">
            <v>7.04</v>
          </cell>
          <cell r="O6" t="str">
            <v>МСМК</v>
          </cell>
        </row>
        <row r="7">
          <cell r="N7">
            <v>7.25</v>
          </cell>
          <cell r="O7" t="str">
            <v xml:space="preserve">МС </v>
          </cell>
        </row>
        <row r="8">
          <cell r="N8">
            <v>7.45</v>
          </cell>
          <cell r="O8" t="str">
            <v>КМС</v>
          </cell>
        </row>
        <row r="9">
          <cell r="N9">
            <v>7.85</v>
          </cell>
          <cell r="O9">
            <v>1</v>
          </cell>
        </row>
        <row r="10">
          <cell r="N10">
            <v>8.25</v>
          </cell>
          <cell r="O10">
            <v>2</v>
          </cell>
        </row>
        <row r="11">
          <cell r="N11">
            <v>8.65</v>
          </cell>
          <cell r="O11">
            <v>3</v>
          </cell>
        </row>
        <row r="12">
          <cell r="N12">
            <v>9.15</v>
          </cell>
          <cell r="O12" t="str">
            <v>1юн</v>
          </cell>
        </row>
        <row r="13">
          <cell r="N13">
            <v>9.65</v>
          </cell>
          <cell r="O13" t="str">
            <v>2юн</v>
          </cell>
        </row>
        <row r="14">
          <cell r="N14">
            <v>10.15</v>
          </cell>
          <cell r="O14" t="str">
            <v>3юн</v>
          </cell>
        </row>
      </sheetData>
      <sheetData sheetId="5" refreshError="1"/>
      <sheetData sheetId="6" refreshError="1"/>
      <sheetData sheetId="7">
        <row r="3">
          <cell r="N3">
            <v>0</v>
          </cell>
          <cell r="O3" t="str">
            <v/>
          </cell>
        </row>
        <row r="4">
          <cell r="N4">
            <v>20</v>
          </cell>
          <cell r="O4" t="str">
            <v>МСМК Рек.РБ</v>
          </cell>
        </row>
        <row r="5">
          <cell r="N5">
            <v>20.9</v>
          </cell>
          <cell r="O5" t="str">
            <v>МСМК Рек.РБ</v>
          </cell>
        </row>
        <row r="6">
          <cell r="N6">
            <v>21.2</v>
          </cell>
          <cell r="O6" t="str">
            <v>МС Рек. РБ</v>
          </cell>
        </row>
        <row r="7">
          <cell r="N7">
            <v>21.26</v>
          </cell>
          <cell r="O7" t="str">
            <v xml:space="preserve">МС </v>
          </cell>
        </row>
        <row r="8">
          <cell r="N8">
            <v>21.95</v>
          </cell>
          <cell r="O8" t="str">
            <v>КМС</v>
          </cell>
        </row>
        <row r="9">
          <cell r="N9">
            <v>22.75</v>
          </cell>
          <cell r="O9">
            <v>1</v>
          </cell>
        </row>
        <row r="10">
          <cell r="N10">
            <v>23.75</v>
          </cell>
          <cell r="O10">
            <v>2</v>
          </cell>
        </row>
        <row r="11">
          <cell r="N11">
            <v>24.95</v>
          </cell>
          <cell r="O11">
            <v>3</v>
          </cell>
        </row>
        <row r="12">
          <cell r="N12">
            <v>26.75</v>
          </cell>
          <cell r="O12" t="str">
            <v>1юн</v>
          </cell>
        </row>
        <row r="13">
          <cell r="N13">
            <v>28.75</v>
          </cell>
          <cell r="O13" t="str">
            <v>2юн</v>
          </cell>
        </row>
        <row r="14">
          <cell r="N14">
            <v>31.15</v>
          </cell>
          <cell r="O14" t="str">
            <v>3юн</v>
          </cell>
        </row>
        <row r="15">
          <cell r="N15">
            <v>34.549999999999997</v>
          </cell>
          <cell r="O15" t="str">
            <v>б/р</v>
          </cell>
        </row>
      </sheetData>
      <sheetData sheetId="8">
        <row r="3">
          <cell r="N3">
            <v>0</v>
          </cell>
          <cell r="O3" t="str">
            <v/>
          </cell>
        </row>
        <row r="4">
          <cell r="O4" t="str">
            <v>Рек. РБ</v>
          </cell>
        </row>
        <row r="5">
          <cell r="N5">
            <v>21.09</v>
          </cell>
          <cell r="O5" t="str">
            <v>Рек. РБ</v>
          </cell>
        </row>
        <row r="6">
          <cell r="N6">
            <v>22.92</v>
          </cell>
          <cell r="O6" t="str">
            <v>МСМК</v>
          </cell>
        </row>
        <row r="7">
          <cell r="N7">
            <v>23.45</v>
          </cell>
          <cell r="O7" t="str">
            <v xml:space="preserve">МС </v>
          </cell>
        </row>
        <row r="8">
          <cell r="N8">
            <v>24.75</v>
          </cell>
          <cell r="O8" t="str">
            <v>КМС</v>
          </cell>
        </row>
        <row r="9">
          <cell r="N9">
            <v>26.05</v>
          </cell>
          <cell r="O9">
            <v>1</v>
          </cell>
        </row>
        <row r="10">
          <cell r="N10">
            <v>27.45</v>
          </cell>
          <cell r="O10">
            <v>2</v>
          </cell>
        </row>
        <row r="11">
          <cell r="N11">
            <v>29.25</v>
          </cell>
          <cell r="O11">
            <v>3</v>
          </cell>
        </row>
        <row r="12">
          <cell r="N12">
            <v>31.65</v>
          </cell>
          <cell r="O12" t="str">
            <v>1юн</v>
          </cell>
        </row>
        <row r="13">
          <cell r="N13">
            <v>33.74</v>
          </cell>
          <cell r="O13" t="str">
            <v>2юн</v>
          </cell>
        </row>
        <row r="14">
          <cell r="N14">
            <v>35.64</v>
          </cell>
          <cell r="O14" t="str">
            <v>3юн</v>
          </cell>
        </row>
        <row r="15">
          <cell r="N15">
            <v>37.25</v>
          </cell>
          <cell r="O15" t="str">
            <v>б/р</v>
          </cell>
        </row>
      </sheetData>
      <sheetData sheetId="9">
        <row r="3">
          <cell r="M3">
            <v>0</v>
          </cell>
          <cell r="N3" t="str">
            <v/>
          </cell>
        </row>
        <row r="4">
          <cell r="M4">
            <v>45.12</v>
          </cell>
          <cell r="N4" t="str">
            <v>Рек. РБ</v>
          </cell>
        </row>
        <row r="5">
          <cell r="M5">
            <v>46.19</v>
          </cell>
          <cell r="N5" t="str">
            <v>Рек. РБ</v>
          </cell>
        </row>
        <row r="6">
          <cell r="M6">
            <v>47.31</v>
          </cell>
          <cell r="N6" t="str">
            <v xml:space="preserve">МС </v>
          </cell>
        </row>
        <row r="7">
          <cell r="M7">
            <v>48.55</v>
          </cell>
          <cell r="N7" t="str">
            <v>КМС</v>
          </cell>
        </row>
        <row r="8">
          <cell r="M8">
            <v>50.66</v>
          </cell>
          <cell r="N8">
            <v>1</v>
          </cell>
        </row>
        <row r="9">
          <cell r="M9">
            <v>53.16</v>
          </cell>
          <cell r="N9">
            <v>2</v>
          </cell>
        </row>
        <row r="10">
          <cell r="M10">
            <v>57.16</v>
          </cell>
          <cell r="N10">
            <v>3</v>
          </cell>
        </row>
        <row r="11">
          <cell r="M11" t="str">
            <v>1.00,00</v>
          </cell>
          <cell r="N11">
            <v>3</v>
          </cell>
        </row>
        <row r="12">
          <cell r="M12" t="str">
            <v>1.01,16</v>
          </cell>
          <cell r="N12" t="str">
            <v>1юн</v>
          </cell>
        </row>
        <row r="13">
          <cell r="M13" t="str">
            <v>1.06,16</v>
          </cell>
          <cell r="N13" t="str">
            <v>2юн</v>
          </cell>
        </row>
        <row r="14">
          <cell r="M14" t="str">
            <v>1.11,16</v>
          </cell>
          <cell r="N14" t="str">
            <v>3юн</v>
          </cell>
        </row>
        <row r="15">
          <cell r="M15" t="str">
            <v>1.16,16</v>
          </cell>
          <cell r="N15" t="str">
            <v>б/р</v>
          </cell>
        </row>
      </sheetData>
      <sheetData sheetId="10">
        <row r="3">
          <cell r="M3">
            <v>0</v>
          </cell>
          <cell r="N3" t="str">
            <v/>
          </cell>
        </row>
        <row r="4">
          <cell r="M4">
            <v>48.91</v>
          </cell>
          <cell r="N4" t="str">
            <v>Рек. РБ</v>
          </cell>
        </row>
        <row r="5">
          <cell r="M5">
            <v>50.56</v>
          </cell>
          <cell r="N5" t="str">
            <v>МСМК</v>
          </cell>
        </row>
        <row r="6">
          <cell r="M6">
            <v>52.55</v>
          </cell>
          <cell r="N6" t="str">
            <v xml:space="preserve">МС </v>
          </cell>
        </row>
        <row r="7">
          <cell r="M7">
            <v>55.25</v>
          </cell>
          <cell r="N7" t="str">
            <v>КМС</v>
          </cell>
        </row>
        <row r="8">
          <cell r="M8">
            <v>58.25</v>
          </cell>
          <cell r="N8">
            <v>1</v>
          </cell>
        </row>
        <row r="9">
          <cell r="M9" t="str">
            <v>1.02,25</v>
          </cell>
          <cell r="N9">
            <v>2</v>
          </cell>
        </row>
        <row r="10">
          <cell r="M10" t="str">
            <v>1.06,25</v>
          </cell>
          <cell r="N10">
            <v>3</v>
          </cell>
        </row>
        <row r="11">
          <cell r="M11" t="str">
            <v>1.11,25</v>
          </cell>
          <cell r="N11" t="str">
            <v>1юн</v>
          </cell>
        </row>
        <row r="12">
          <cell r="M12" t="str">
            <v>1.11,25</v>
          </cell>
          <cell r="N12" t="str">
            <v>2юн</v>
          </cell>
        </row>
        <row r="13">
          <cell r="M13" t="str">
            <v>1.23,25</v>
          </cell>
          <cell r="N13" t="str">
            <v>3юн</v>
          </cell>
        </row>
        <row r="14">
          <cell r="M14" t="str">
            <v>1.29,16</v>
          </cell>
          <cell r="N14" t="str">
            <v>б/р</v>
          </cell>
        </row>
      </sheetData>
      <sheetData sheetId="11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 xml:space="preserve">МС </v>
          </cell>
        </row>
        <row r="7">
          <cell r="N7" t="str">
            <v>КМС</v>
          </cell>
        </row>
        <row r="8">
          <cell r="M8" t="str">
            <v>2.28,25</v>
          </cell>
          <cell r="N8">
            <v>1</v>
          </cell>
        </row>
        <row r="9">
          <cell r="M9" t="str">
            <v>2.36,25</v>
          </cell>
          <cell r="N9">
            <v>2</v>
          </cell>
        </row>
        <row r="10">
          <cell r="M10" t="str">
            <v>2.48,25</v>
          </cell>
          <cell r="N10">
            <v>3</v>
          </cell>
        </row>
        <row r="11">
          <cell r="M11" t="str">
            <v>3.00,25</v>
          </cell>
          <cell r="N11" t="str">
            <v>1юн</v>
          </cell>
        </row>
        <row r="12">
          <cell r="M12" t="str">
            <v>3.15,25</v>
          </cell>
          <cell r="N12" t="str">
            <v>2юн</v>
          </cell>
        </row>
        <row r="13">
          <cell r="M13" t="str">
            <v>3.35,25</v>
          </cell>
          <cell r="N13" t="str">
            <v>3юн</v>
          </cell>
        </row>
        <row r="14">
          <cell r="M14" t="str">
            <v>4.00,25</v>
          </cell>
          <cell r="N14" t="str">
            <v>б/р</v>
          </cell>
        </row>
      </sheetData>
      <sheetData sheetId="12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 xml:space="preserve">МС </v>
          </cell>
        </row>
        <row r="7">
          <cell r="M7" t="str">
            <v>2.53,25</v>
          </cell>
          <cell r="N7">
            <v>1</v>
          </cell>
        </row>
        <row r="8">
          <cell r="M8" t="str">
            <v>3.05,25</v>
          </cell>
          <cell r="N8">
            <v>2</v>
          </cell>
        </row>
        <row r="9">
          <cell r="M9" t="str">
            <v>3.20,25</v>
          </cell>
          <cell r="N9">
            <v>3</v>
          </cell>
        </row>
        <row r="10">
          <cell r="M10" t="str">
            <v>3.40,25</v>
          </cell>
          <cell r="N10" t="str">
            <v>1юн</v>
          </cell>
        </row>
        <row r="11">
          <cell r="M11" t="str">
            <v>4.00,25</v>
          </cell>
          <cell r="N11" t="str">
            <v>2юн</v>
          </cell>
        </row>
        <row r="12">
          <cell r="M12" t="str">
            <v>4.20,25</v>
          </cell>
          <cell r="N12" t="str">
            <v>3юн</v>
          </cell>
        </row>
        <row r="13">
          <cell r="M13" t="str">
            <v>4.45,25</v>
          </cell>
          <cell r="N13" t="str">
            <v>б/р</v>
          </cell>
        </row>
      </sheetData>
      <sheetData sheetId="13" refreshError="1"/>
      <sheetData sheetId="14" refreshError="1"/>
      <sheetData sheetId="15">
        <row r="3">
          <cell r="M3">
            <v>0</v>
          </cell>
          <cell r="N3" t="str">
            <v/>
          </cell>
        </row>
        <row r="4">
          <cell r="M4" t="str">
            <v>7.40,00</v>
          </cell>
          <cell r="N4" t="str">
            <v>Рек. РБ</v>
          </cell>
        </row>
        <row r="5">
          <cell r="M5" t="str">
            <v>7.45,51</v>
          </cell>
          <cell r="N5" t="str">
            <v>МСМК</v>
          </cell>
        </row>
        <row r="6">
          <cell r="M6" t="str">
            <v>7.55,25</v>
          </cell>
          <cell r="N6" t="str">
            <v xml:space="preserve">МС </v>
          </cell>
        </row>
        <row r="7">
          <cell r="M7">
            <v>5.6481481481481478E-3</v>
          </cell>
          <cell r="N7" t="str">
            <v>КМС</v>
          </cell>
        </row>
        <row r="8">
          <cell r="M8">
            <v>5.9403935185185185E-3</v>
          </cell>
          <cell r="N8">
            <v>1</v>
          </cell>
        </row>
        <row r="9">
          <cell r="M9">
            <v>6.2847222222222228E-3</v>
          </cell>
          <cell r="N9">
            <v>2</v>
          </cell>
        </row>
        <row r="10">
          <cell r="M10">
            <v>6.7476851851851856E-3</v>
          </cell>
          <cell r="N10">
            <v>3</v>
          </cell>
        </row>
        <row r="11">
          <cell r="M11">
            <v>7.2106481481481475E-3</v>
          </cell>
          <cell r="N11" t="str">
            <v>1юн</v>
          </cell>
        </row>
        <row r="12">
          <cell r="M12">
            <v>7.6736111111111111E-3</v>
          </cell>
          <cell r="N12" t="str">
            <v>2юн</v>
          </cell>
        </row>
        <row r="13">
          <cell r="M13">
            <v>8.3680555555555557E-3</v>
          </cell>
          <cell r="N13" t="str">
            <v>3юн</v>
          </cell>
        </row>
        <row r="14">
          <cell r="M14">
            <v>9.2939814814814812E-3</v>
          </cell>
          <cell r="N14" t="str">
            <v>б/р</v>
          </cell>
        </row>
      </sheetData>
      <sheetData sheetId="16">
        <row r="4">
          <cell r="M4">
            <v>0</v>
          </cell>
          <cell r="N4" t="str">
            <v/>
          </cell>
        </row>
        <row r="5">
          <cell r="M5" t="str">
            <v>7.40,00</v>
          </cell>
          <cell r="N5" t="str">
            <v>Рек. РБ</v>
          </cell>
        </row>
        <row r="6">
          <cell r="M6" t="str">
            <v>7.45,51</v>
          </cell>
          <cell r="N6" t="str">
            <v>МСМК</v>
          </cell>
        </row>
        <row r="7">
          <cell r="M7" t="str">
            <v>7.55,25</v>
          </cell>
          <cell r="N7" t="str">
            <v xml:space="preserve">МС </v>
          </cell>
        </row>
        <row r="8">
          <cell r="N8" t="str">
            <v>КМС</v>
          </cell>
        </row>
        <row r="9">
          <cell r="M9" t="str">
            <v>10.00,25</v>
          </cell>
          <cell r="N9">
            <v>1</v>
          </cell>
        </row>
        <row r="10">
          <cell r="M10" t="str">
            <v>10.43,25</v>
          </cell>
          <cell r="N10">
            <v>2</v>
          </cell>
        </row>
        <row r="11">
          <cell r="M11" t="str">
            <v>11.33,25</v>
          </cell>
          <cell r="N11">
            <v>3</v>
          </cell>
        </row>
        <row r="12">
          <cell r="M12" t="str">
            <v>12.33,25</v>
          </cell>
          <cell r="N12" t="str">
            <v>1юн</v>
          </cell>
        </row>
        <row r="13">
          <cell r="M13" t="str">
            <v>13.33,25</v>
          </cell>
          <cell r="N13" t="str">
            <v>2юн</v>
          </cell>
        </row>
        <row r="14">
          <cell r="M14" t="str">
            <v>14.33,25</v>
          </cell>
          <cell r="N14" t="str">
            <v>3юн</v>
          </cell>
        </row>
        <row r="15">
          <cell r="M15" t="str">
            <v>16.03,25</v>
          </cell>
          <cell r="N15" t="str">
            <v>б/р</v>
          </cell>
        </row>
      </sheetData>
      <sheetData sheetId="17" refreshError="1"/>
      <sheetData sheetId="18" refreshError="1"/>
      <sheetData sheetId="19" refreshError="1"/>
      <sheetData sheetId="20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M6" t="str">
            <v>21.00,24</v>
          </cell>
          <cell r="N6" t="str">
            <v xml:space="preserve">МС </v>
          </cell>
        </row>
        <row r="7">
          <cell r="M7" t="str">
            <v>23.00,24</v>
          </cell>
          <cell r="N7" t="str">
            <v>КМС</v>
          </cell>
        </row>
        <row r="8">
          <cell r="M8" t="str">
            <v>24.30,24</v>
          </cell>
          <cell r="N8">
            <v>1</v>
          </cell>
        </row>
        <row r="9">
          <cell r="M9" t="str">
            <v>26.00,24</v>
          </cell>
          <cell r="N9">
            <v>2</v>
          </cell>
        </row>
        <row r="10">
          <cell r="M10" t="str">
            <v>28.00,24</v>
          </cell>
          <cell r="N10">
            <v>3</v>
          </cell>
        </row>
        <row r="11">
          <cell r="M11" t="str">
            <v>30.30,24</v>
          </cell>
          <cell r="N11" t="str">
            <v>1юн</v>
          </cell>
        </row>
        <row r="12">
          <cell r="M12" t="str">
            <v>33.00,24</v>
          </cell>
          <cell r="N12" t="str">
            <v>2юн</v>
          </cell>
        </row>
        <row r="13">
          <cell r="M13" t="str">
            <v>35.30,24</v>
          </cell>
          <cell r="N13" t="str">
            <v>3юн</v>
          </cell>
        </row>
      </sheetData>
      <sheetData sheetId="21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9</v>
          </cell>
          <cell r="P5" t="str">
            <v>3юн</v>
          </cell>
        </row>
        <row r="6">
          <cell r="O6">
            <v>10</v>
          </cell>
          <cell r="P6" t="str">
            <v>2юн</v>
          </cell>
        </row>
        <row r="7">
          <cell r="O7">
            <v>12</v>
          </cell>
          <cell r="P7">
            <v>3</v>
          </cell>
        </row>
        <row r="8">
          <cell r="O8">
            <v>11</v>
          </cell>
          <cell r="P8" t="str">
            <v>1юн</v>
          </cell>
        </row>
        <row r="9">
          <cell r="O9">
            <v>13</v>
          </cell>
          <cell r="P9">
            <v>2</v>
          </cell>
        </row>
        <row r="10">
          <cell r="O10">
            <v>14</v>
          </cell>
          <cell r="P10">
            <v>1</v>
          </cell>
        </row>
        <row r="11">
          <cell r="O11">
            <v>15</v>
          </cell>
          <cell r="P11" t="str">
            <v>КМС</v>
          </cell>
        </row>
        <row r="12">
          <cell r="O12">
            <v>16</v>
          </cell>
          <cell r="P12" t="str">
            <v>МС</v>
          </cell>
        </row>
        <row r="13">
          <cell r="O13">
            <v>17</v>
          </cell>
          <cell r="P13" t="str">
            <v>МСМК</v>
          </cell>
        </row>
        <row r="14">
          <cell r="O14">
            <v>17.39</v>
          </cell>
          <cell r="P14" t="str">
            <v>Рек. РБ</v>
          </cell>
        </row>
      </sheetData>
      <sheetData sheetId="22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8.5</v>
          </cell>
          <cell r="P5" t="str">
            <v>3юн</v>
          </cell>
        </row>
        <row r="6">
          <cell r="O6">
            <v>9</v>
          </cell>
          <cell r="P6" t="str">
            <v>2юн</v>
          </cell>
        </row>
        <row r="7">
          <cell r="O7">
            <v>9.8000000000000007</v>
          </cell>
          <cell r="P7" t="str">
            <v>1юн</v>
          </cell>
        </row>
        <row r="8">
          <cell r="O8">
            <v>10.4</v>
          </cell>
          <cell r="P8">
            <v>3</v>
          </cell>
        </row>
        <row r="9">
          <cell r="O9">
            <v>11.2</v>
          </cell>
          <cell r="P9">
            <v>2</v>
          </cell>
        </row>
        <row r="10">
          <cell r="O10">
            <v>12</v>
          </cell>
          <cell r="P10">
            <v>1</v>
          </cell>
        </row>
        <row r="11">
          <cell r="O11">
            <v>12.9</v>
          </cell>
          <cell r="P11" t="str">
            <v>КМС</v>
          </cell>
        </row>
        <row r="12">
          <cell r="O12">
            <v>13.5</v>
          </cell>
          <cell r="P12" t="str">
            <v>МС</v>
          </cell>
        </row>
      </sheetData>
      <sheetData sheetId="23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3.6</v>
          </cell>
          <cell r="P5" t="str">
            <v>3юн</v>
          </cell>
        </row>
        <row r="6">
          <cell r="O6">
            <v>4.2</v>
          </cell>
          <cell r="P6" t="str">
            <v>2юн</v>
          </cell>
        </row>
        <row r="7">
          <cell r="O7">
            <v>5</v>
          </cell>
          <cell r="P7" t="str">
            <v>1юн</v>
          </cell>
        </row>
        <row r="8">
          <cell r="O8">
            <v>5.6</v>
          </cell>
          <cell r="P8">
            <v>3</v>
          </cell>
        </row>
        <row r="9">
          <cell r="O9">
            <v>6.2</v>
          </cell>
          <cell r="P9">
            <v>2</v>
          </cell>
        </row>
        <row r="10">
          <cell r="O10">
            <v>6.7</v>
          </cell>
          <cell r="P10">
            <v>1</v>
          </cell>
        </row>
        <row r="11">
          <cell r="O11">
            <v>7.1</v>
          </cell>
          <cell r="P11" t="str">
            <v>КМС</v>
          </cell>
        </row>
        <row r="12">
          <cell r="O12">
            <v>7.6</v>
          </cell>
          <cell r="P12" t="str">
            <v>МС</v>
          </cell>
        </row>
        <row r="13">
          <cell r="O13">
            <v>8.0500000000000007</v>
          </cell>
          <cell r="P13" t="str">
            <v>МСМК</v>
          </cell>
        </row>
        <row r="14">
          <cell r="O14">
            <v>8.1</v>
          </cell>
          <cell r="P14" t="str">
            <v>Рек. РБ</v>
          </cell>
        </row>
      </sheetData>
      <sheetData sheetId="24">
        <row r="4">
          <cell r="O4">
            <v>0</v>
          </cell>
          <cell r="P4" t="str">
            <v/>
          </cell>
        </row>
        <row r="8">
          <cell r="O8">
            <v>1</v>
          </cell>
          <cell r="P8" t="str">
            <v>б/р</v>
          </cell>
        </row>
        <row r="9">
          <cell r="O9">
            <v>3.4</v>
          </cell>
          <cell r="P9" t="str">
            <v>3юн</v>
          </cell>
        </row>
        <row r="10">
          <cell r="O10">
            <v>3.8</v>
          </cell>
          <cell r="P10" t="str">
            <v>2юн</v>
          </cell>
        </row>
        <row r="11">
          <cell r="O11">
            <v>4.2</v>
          </cell>
          <cell r="P11" t="str">
            <v>1юн</v>
          </cell>
        </row>
        <row r="12">
          <cell r="O12">
            <v>4.5999999999999996</v>
          </cell>
          <cell r="P12">
            <v>3</v>
          </cell>
        </row>
        <row r="13">
          <cell r="O13">
            <v>5.0999999999999996</v>
          </cell>
          <cell r="P13">
            <v>2</v>
          </cell>
        </row>
        <row r="14">
          <cell r="O14">
            <v>5.5</v>
          </cell>
          <cell r="P14">
            <v>1</v>
          </cell>
        </row>
        <row r="15">
          <cell r="O15">
            <v>5.9</v>
          </cell>
          <cell r="P15" t="str">
            <v>КМС</v>
          </cell>
        </row>
        <row r="16">
          <cell r="O16">
            <v>6.3</v>
          </cell>
          <cell r="P16" t="str">
            <v>МС</v>
          </cell>
        </row>
      </sheetData>
      <sheetData sheetId="25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9.5</v>
          </cell>
          <cell r="P5" t="str">
            <v>2юн</v>
          </cell>
        </row>
        <row r="6">
          <cell r="O6">
            <v>11</v>
          </cell>
          <cell r="P6" t="str">
            <v>1юн</v>
          </cell>
        </row>
        <row r="7">
          <cell r="O7">
            <v>12.3</v>
          </cell>
          <cell r="P7">
            <v>3</v>
          </cell>
        </row>
        <row r="8">
          <cell r="O8">
            <v>14.4</v>
          </cell>
          <cell r="P8">
            <v>2</v>
          </cell>
        </row>
        <row r="9">
          <cell r="O9">
            <v>16.600000000000001</v>
          </cell>
          <cell r="P9">
            <v>1</v>
          </cell>
        </row>
        <row r="10">
          <cell r="O10">
            <v>18.399999999999999</v>
          </cell>
          <cell r="P10" t="str">
            <v>Рек РБ</v>
          </cell>
        </row>
        <row r="11">
          <cell r="O11">
            <v>19.91</v>
          </cell>
        </row>
      </sheetData>
      <sheetData sheetId="26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6.5</v>
          </cell>
          <cell r="P5" t="str">
            <v>3юн</v>
          </cell>
        </row>
        <row r="6">
          <cell r="O6">
            <v>7.5</v>
          </cell>
          <cell r="P6" t="str">
            <v>2юн</v>
          </cell>
        </row>
        <row r="7">
          <cell r="O7">
            <v>8</v>
          </cell>
          <cell r="P7" t="str">
            <v>1юн</v>
          </cell>
        </row>
        <row r="8">
          <cell r="O8">
            <v>9.5</v>
          </cell>
          <cell r="P8">
            <v>3</v>
          </cell>
        </row>
        <row r="9">
          <cell r="O9">
            <v>11</v>
          </cell>
          <cell r="P9">
            <v>2</v>
          </cell>
        </row>
        <row r="10">
          <cell r="O10">
            <v>13</v>
          </cell>
          <cell r="P10">
            <v>1</v>
          </cell>
        </row>
        <row r="11">
          <cell r="O11">
            <v>19</v>
          </cell>
          <cell r="P11" t="str">
            <v>КМС</v>
          </cell>
        </row>
        <row r="12">
          <cell r="P12" t="str">
            <v>МС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O4">
            <v>0</v>
          </cell>
          <cell r="Q4">
            <v>0</v>
          </cell>
          <cell r="R4" t="str">
            <v>МСМК</v>
          </cell>
        </row>
        <row r="5">
          <cell r="Q5">
            <v>2.5290509259259259E-3</v>
          </cell>
          <cell r="R5" t="str">
            <v>МС</v>
          </cell>
        </row>
        <row r="6">
          <cell r="Q6">
            <v>2.6158564814814816E-3</v>
          </cell>
          <cell r="R6" t="str">
            <v>КМС</v>
          </cell>
        </row>
        <row r="7">
          <cell r="Q7">
            <v>2.7431712962962961E-3</v>
          </cell>
          <cell r="R7" t="str">
            <v xml:space="preserve">I </v>
          </cell>
        </row>
        <row r="8">
          <cell r="Q8">
            <v>2.893634259259259E-3</v>
          </cell>
          <cell r="R8" t="str">
            <v>II</v>
          </cell>
        </row>
        <row r="9">
          <cell r="Q9">
            <v>3.0672453703703699E-3</v>
          </cell>
          <cell r="R9" t="str">
            <v>III</v>
          </cell>
        </row>
        <row r="10">
          <cell r="Q10">
            <v>3.2987268518518517E-3</v>
          </cell>
          <cell r="R10" t="str">
            <v>I юн.</v>
          </cell>
        </row>
        <row r="11">
          <cell r="Q11">
            <v>3.5880787037037031E-3</v>
          </cell>
          <cell r="R11" t="str">
            <v>II юн.</v>
          </cell>
        </row>
        <row r="12">
          <cell r="Q12">
            <v>3.819560185185185E-3</v>
          </cell>
          <cell r="R12" t="str">
            <v>III юн.</v>
          </cell>
        </row>
        <row r="13">
          <cell r="Q13">
            <v>4.2825231481481481E-3</v>
          </cell>
          <cell r="R13" t="str">
            <v>б/р</v>
          </cell>
        </row>
        <row r="14">
          <cell r="Q14">
            <v>7.6273148148148151E-3</v>
          </cell>
          <cell r="R14" t="str">
            <v>б/р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">
          <cell r="M4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 xml:space="preserve">I </v>
          </cell>
          <cell r="AG4">
            <v>0</v>
          </cell>
          <cell r="AH4" t="str">
            <v xml:space="preserve"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1.5973379629629629E-3</v>
          </cell>
          <cell r="P5" t="str">
            <v>МС</v>
          </cell>
          <cell r="Q5">
            <v>2.5290509259259259E-3</v>
          </cell>
          <cell r="R5" t="str">
            <v>МС</v>
          </cell>
          <cell r="S5">
            <v>5.4630787037037035E-3</v>
          </cell>
          <cell r="T5" t="str">
            <v>МС</v>
          </cell>
          <cell r="U5">
            <v>9.3751157407407412E-3</v>
          </cell>
          <cell r="V5" t="str">
            <v>МС</v>
          </cell>
          <cell r="W5">
            <v>1.9676041666666668E-2</v>
          </cell>
          <cell r="X5" t="str">
            <v>МС</v>
          </cell>
          <cell r="Y5">
            <v>0</v>
          </cell>
          <cell r="Z5" t="str">
            <v xml:space="preserve">I </v>
          </cell>
          <cell r="AA5">
            <v>0</v>
          </cell>
          <cell r="AB5" t="str">
            <v>КМС</v>
          </cell>
          <cell r="AC5">
            <v>5.8797453703703711E-3</v>
          </cell>
          <cell r="AD5" t="str">
            <v>МС</v>
          </cell>
          <cell r="AE5">
            <v>2.893634259259259E-3</v>
          </cell>
          <cell r="AF5" t="str">
            <v>II</v>
          </cell>
          <cell r="AG5">
            <v>5.9028935185185191E-3</v>
          </cell>
          <cell r="AH5" t="str">
            <v>II</v>
          </cell>
          <cell r="AI5">
            <v>8.8542824074074079E-3</v>
          </cell>
          <cell r="AJ5" t="str">
            <v xml:space="preserve">I </v>
          </cell>
          <cell r="AK5">
            <v>1.4120486111111113E-2</v>
          </cell>
          <cell r="AL5" t="str">
            <v>КМС</v>
          </cell>
          <cell r="AM5">
            <v>2.8819560185185184E-2</v>
          </cell>
          <cell r="AN5" t="str">
            <v>КМС</v>
          </cell>
          <cell r="AO5">
            <v>5.7291782407407406E-2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 xml:space="preserve"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3.9942129629629621E-4</v>
          </cell>
          <cell r="H6" t="str">
            <v xml:space="preserve">I </v>
          </cell>
          <cell r="I6">
            <v>5.4988425925925918E-4</v>
          </cell>
          <cell r="J6" t="str">
            <v>КМС</v>
          </cell>
          <cell r="K6">
            <v>9.4918981481481493E-4</v>
          </cell>
          <cell r="L6" t="str">
            <v xml:space="preserve">I </v>
          </cell>
          <cell r="M6">
            <v>1.2674768518518519E-3</v>
          </cell>
          <cell r="N6" t="str">
            <v>КМС</v>
          </cell>
          <cell r="O6">
            <v>1.6320601851851852E-3</v>
          </cell>
          <cell r="P6" t="str">
            <v>КМС</v>
          </cell>
          <cell r="Q6">
            <v>2.6158564814814816E-3</v>
          </cell>
          <cell r="R6" t="str">
            <v>КМС</v>
          </cell>
          <cell r="S6">
            <v>5.6135416666666669E-3</v>
          </cell>
          <cell r="T6" t="str">
            <v>КМС</v>
          </cell>
          <cell r="U6">
            <v>9.7223379629629621E-3</v>
          </cell>
          <cell r="V6" t="str">
            <v>КМС</v>
          </cell>
          <cell r="W6">
            <v>2.0428356481481481E-2</v>
          </cell>
          <cell r="X6" t="str">
            <v>КМС</v>
          </cell>
          <cell r="Y6">
            <v>3.1945601851851853E-3</v>
          </cell>
          <cell r="Z6" t="str">
            <v>II</v>
          </cell>
          <cell r="AA6">
            <v>4.1667824074074081E-3</v>
          </cell>
          <cell r="AB6" t="str">
            <v xml:space="preserve">I </v>
          </cell>
          <cell r="AC6">
            <v>6.1343750000000009E-3</v>
          </cell>
          <cell r="AD6" t="str">
            <v>КМС</v>
          </cell>
          <cell r="AE6">
            <v>3.0672453703703699E-3</v>
          </cell>
          <cell r="AF6" t="str">
            <v>III</v>
          </cell>
          <cell r="AG6">
            <v>6.4815972222222228E-3</v>
          </cell>
          <cell r="AH6" t="str">
            <v>III</v>
          </cell>
          <cell r="AI6">
            <v>9.4908564814814803E-3</v>
          </cell>
          <cell r="AJ6" t="str">
            <v>II</v>
          </cell>
          <cell r="AK6">
            <v>1.5046412037037037E-2</v>
          </cell>
          <cell r="AL6" t="str">
            <v xml:space="preserve">I </v>
          </cell>
          <cell r="AM6">
            <v>3.1250115740740741E-2</v>
          </cell>
          <cell r="AN6" t="str">
            <v xml:space="preserve">I </v>
          </cell>
          <cell r="AO6">
            <v>6.1805671296296293E-2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8.2100000000000009</v>
          </cell>
          <cell r="AV6" t="str">
            <v>II</v>
          </cell>
          <cell r="AW6">
            <v>14.21</v>
          </cell>
          <cell r="AX6" t="str">
            <v xml:space="preserve">I </v>
          </cell>
          <cell r="AY6">
            <v>4.6192129629629621E-4</v>
          </cell>
          <cell r="AZ6" t="str">
            <v xml:space="preserve">I </v>
          </cell>
          <cell r="BA6">
            <v>6.2511574074074075E-4</v>
          </cell>
          <cell r="BB6" t="str">
            <v xml:space="preserve"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 xml:space="preserve">I </v>
          </cell>
          <cell r="C7">
            <v>10.71</v>
          </cell>
          <cell r="D7" t="str">
            <v xml:space="preserve">I </v>
          </cell>
          <cell r="E7">
            <v>22.01</v>
          </cell>
          <cell r="F7" t="str">
            <v xml:space="preserve">I </v>
          </cell>
          <cell r="G7">
            <v>4.2835648148148144E-4</v>
          </cell>
          <cell r="H7" t="str">
            <v>II</v>
          </cell>
          <cell r="I7">
            <v>5.7303240740740741E-4</v>
          </cell>
          <cell r="J7" t="str">
            <v xml:space="preserve">I </v>
          </cell>
          <cell r="K7">
            <v>1.0070601851851853E-3</v>
          </cell>
          <cell r="L7" t="str">
            <v>II</v>
          </cell>
          <cell r="M7">
            <v>1.3311342592592593E-3</v>
          </cell>
          <cell r="N7" t="str">
            <v xml:space="preserve">I </v>
          </cell>
          <cell r="O7">
            <v>1.7130787037037036E-3</v>
          </cell>
          <cell r="P7" t="str">
            <v xml:space="preserve">I </v>
          </cell>
          <cell r="Q7">
            <v>2.7431712962962961E-3</v>
          </cell>
          <cell r="R7" t="str">
            <v xml:space="preserve">I </v>
          </cell>
          <cell r="S7">
            <v>5.9028935185185191E-3</v>
          </cell>
          <cell r="T7" t="str">
            <v xml:space="preserve">I </v>
          </cell>
          <cell r="U7">
            <v>1.0185300925925926E-2</v>
          </cell>
          <cell r="V7" t="str">
            <v xml:space="preserve">I </v>
          </cell>
          <cell r="W7">
            <v>2.1238541666666666E-2</v>
          </cell>
          <cell r="X7" t="str">
            <v xml:space="preserve">I </v>
          </cell>
          <cell r="Y7">
            <v>3.3681712962962962E-3</v>
          </cell>
          <cell r="Z7" t="str">
            <v>III</v>
          </cell>
          <cell r="AA7">
            <v>4.3982638888888891E-3</v>
          </cell>
          <cell r="AB7" t="str">
            <v>II</v>
          </cell>
          <cell r="AC7">
            <v>6.5394675925925924E-3</v>
          </cell>
          <cell r="AD7" t="str">
            <v xml:space="preserve">I </v>
          </cell>
          <cell r="AE7">
            <v>3.2408564814814813E-3</v>
          </cell>
          <cell r="AF7" t="str">
            <v>I юн.</v>
          </cell>
          <cell r="AG7">
            <v>6.9445601851851856E-3</v>
          </cell>
          <cell r="AH7" t="str">
            <v>I юн.</v>
          </cell>
          <cell r="AI7">
            <v>1.0301041666666667E-2</v>
          </cell>
          <cell r="AJ7" t="str">
            <v>III</v>
          </cell>
          <cell r="AK7">
            <v>1.5856597222222223E-2</v>
          </cell>
          <cell r="AL7" t="str">
            <v>II</v>
          </cell>
          <cell r="AM7">
            <v>3.3333449074074074E-2</v>
          </cell>
          <cell r="AN7" t="str">
            <v>II</v>
          </cell>
          <cell r="AO7">
            <v>6.5972337962962965E-2</v>
          </cell>
          <cell r="AP7" t="str">
            <v xml:space="preserve">I </v>
          </cell>
          <cell r="AQ7">
            <v>0.11875011574074074</v>
          </cell>
          <cell r="AR7" t="str">
            <v xml:space="preserve">I </v>
          </cell>
          <cell r="AS7">
            <v>0.1979167824074074</v>
          </cell>
          <cell r="AT7" t="str">
            <v xml:space="preserve"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4.6886574074074067E-4</v>
          </cell>
          <cell r="AZ7" t="str">
            <v>II</v>
          </cell>
          <cell r="BA7">
            <v>6.6562499999999998E-4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4.6307870370370367E-4</v>
          </cell>
          <cell r="H8" t="str">
            <v>III</v>
          </cell>
          <cell r="I8">
            <v>6.0196759259259264E-4</v>
          </cell>
          <cell r="J8" t="str">
            <v>II</v>
          </cell>
          <cell r="K8">
            <v>1.0765046296296297E-3</v>
          </cell>
          <cell r="L8" t="str">
            <v>III</v>
          </cell>
          <cell r="M8">
            <v>1.400578703703704E-3</v>
          </cell>
          <cell r="N8" t="str">
            <v>II</v>
          </cell>
          <cell r="O8">
            <v>1.8056712962962963E-3</v>
          </cell>
          <cell r="P8" t="str">
            <v>II</v>
          </cell>
          <cell r="Q8">
            <v>2.893634259259259E-3</v>
          </cell>
          <cell r="R8" t="str">
            <v>II</v>
          </cell>
          <cell r="S8">
            <v>6.250115740740741E-3</v>
          </cell>
          <cell r="T8" t="str">
            <v>II</v>
          </cell>
          <cell r="U8">
            <v>1.0764004629629629E-2</v>
          </cell>
          <cell r="V8" t="str">
            <v>II</v>
          </cell>
          <cell r="W8">
            <v>2.2569560185185186E-2</v>
          </cell>
          <cell r="X8" t="str">
            <v>II</v>
          </cell>
          <cell r="Y8">
            <v>3.703819444444444E-3</v>
          </cell>
          <cell r="Z8" t="str">
            <v>I юн.</v>
          </cell>
          <cell r="AA8">
            <v>4.7454861111111109E-3</v>
          </cell>
          <cell r="AB8" t="str">
            <v>III</v>
          </cell>
          <cell r="AC8">
            <v>6.8866898148148142E-3</v>
          </cell>
          <cell r="AD8" t="str">
            <v>II</v>
          </cell>
          <cell r="AE8">
            <v>3.5880787037037031E-3</v>
          </cell>
          <cell r="AF8" t="str">
            <v>II юн.</v>
          </cell>
          <cell r="AG8">
            <v>7.5232638888888892E-3</v>
          </cell>
          <cell r="AH8" t="str">
            <v>II юн.</v>
          </cell>
          <cell r="AI8">
            <v>1.111122685185185E-2</v>
          </cell>
          <cell r="AJ8" t="str">
            <v>I юн.</v>
          </cell>
          <cell r="AK8">
            <v>1.7129745370370372E-2</v>
          </cell>
          <cell r="AL8" t="str">
            <v>III</v>
          </cell>
          <cell r="AM8">
            <v>3.6111226851851849E-2</v>
          </cell>
          <cell r="AN8" t="str">
            <v>III</v>
          </cell>
          <cell r="AO8">
            <v>7.0139004629629631E-2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4.9780092592592595E-4</v>
          </cell>
          <cell r="AZ8" t="str">
            <v>III</v>
          </cell>
          <cell r="BA8">
            <v>7.2349537037037044E-4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4.9780092592592595E-4</v>
          </cell>
          <cell r="H9" t="str">
            <v>I юн.</v>
          </cell>
          <cell r="I9">
            <v>6.4826388888888887E-4</v>
          </cell>
          <cell r="J9" t="str">
            <v>III</v>
          </cell>
          <cell r="K9">
            <v>1.1575231481481482E-3</v>
          </cell>
          <cell r="L9" t="str">
            <v>I юн.</v>
          </cell>
          <cell r="M9">
            <v>1.5047453703703705E-3</v>
          </cell>
          <cell r="N9" t="str">
            <v>III</v>
          </cell>
          <cell r="O9">
            <v>1.9445601851851852E-3</v>
          </cell>
          <cell r="P9" t="str">
            <v>III</v>
          </cell>
          <cell r="Q9">
            <v>3.0672453703703699E-3</v>
          </cell>
          <cell r="R9" t="str">
            <v>III</v>
          </cell>
          <cell r="S9">
            <v>6.7130787037037037E-3</v>
          </cell>
          <cell r="T9" t="str">
            <v>III</v>
          </cell>
          <cell r="U9">
            <v>1.1516319444444445E-2</v>
          </cell>
          <cell r="V9" t="str">
            <v>III</v>
          </cell>
          <cell r="W9">
            <v>2.4074189814814819E-2</v>
          </cell>
          <cell r="X9" t="str">
            <v>III</v>
          </cell>
          <cell r="Y9">
            <v>3.8890046296296294E-3</v>
          </cell>
          <cell r="Z9" t="str">
            <v>II юн.</v>
          </cell>
          <cell r="AA9">
            <v>5.2084490740740737E-3</v>
          </cell>
          <cell r="AB9" t="str">
            <v>I юн.</v>
          </cell>
          <cell r="AC9">
            <v>7.4075231481481483E-3</v>
          </cell>
          <cell r="AD9" t="str">
            <v>III</v>
          </cell>
          <cell r="AE9">
            <v>3.9353009259259254E-3</v>
          </cell>
          <cell r="AF9" t="str">
            <v>III юн.</v>
          </cell>
          <cell r="AG9">
            <v>8.2177083333333338E-3</v>
          </cell>
          <cell r="AH9" t="str">
            <v>III юн.</v>
          </cell>
          <cell r="AI9">
            <v>1.1805671296296295E-2</v>
          </cell>
          <cell r="AJ9" t="str">
            <v>II юн.</v>
          </cell>
          <cell r="AK9">
            <v>1.9097337962962962E-2</v>
          </cell>
          <cell r="AL9" t="str">
            <v>I юн.</v>
          </cell>
          <cell r="AM9">
            <v>4.0277893518518522E-2</v>
          </cell>
          <cell r="AN9" t="str">
            <v>I юн.</v>
          </cell>
          <cell r="AO9">
            <v>7.6389004629629623E-2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0.26041678240740701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5.3252314814814807E-4</v>
          </cell>
          <cell r="AZ9" t="str">
            <v>I юн.</v>
          </cell>
          <cell r="BA9">
            <v>7.9293981481481479E-4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 xml:space="preserve">I </v>
          </cell>
          <cell r="BG9">
            <v>50</v>
          </cell>
          <cell r="BH9" t="str">
            <v xml:space="preserve">I </v>
          </cell>
          <cell r="BI9">
            <v>16.600000000000001</v>
          </cell>
          <cell r="BJ9" t="str">
            <v xml:space="preserve"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5.4409722222222218E-4</v>
          </cell>
          <cell r="H10" t="str">
            <v>II юн.</v>
          </cell>
          <cell r="I10">
            <v>6.9456018518518521E-4</v>
          </cell>
          <cell r="J10" t="str">
            <v>I юн.</v>
          </cell>
          <cell r="K10">
            <v>1.2269675925925926E-3</v>
          </cell>
          <cell r="L10" t="str">
            <v>II юн.</v>
          </cell>
          <cell r="M10">
            <v>1.620486111111111E-3</v>
          </cell>
          <cell r="N10" t="str">
            <v>I юн.</v>
          </cell>
          <cell r="O10">
            <v>2.0834490740740739E-3</v>
          </cell>
          <cell r="P10" t="str">
            <v>I юн.</v>
          </cell>
          <cell r="Q10">
            <v>3.2987268518518517E-3</v>
          </cell>
          <cell r="R10" t="str">
            <v>I юн.</v>
          </cell>
          <cell r="S10">
            <v>7.1760416666666674E-3</v>
          </cell>
          <cell r="T10" t="str">
            <v>I юн.</v>
          </cell>
          <cell r="U10">
            <v>1.2326504629629628E-2</v>
          </cell>
          <cell r="V10" t="str">
            <v>I юн.</v>
          </cell>
          <cell r="W10">
            <v>2.638900462962963E-2</v>
          </cell>
          <cell r="X10" t="str">
            <v>б/р</v>
          </cell>
          <cell r="Y10">
            <v>4.4329861111111106E-3</v>
          </cell>
          <cell r="Z10" t="str">
            <v>б/р</v>
          </cell>
          <cell r="AA10">
            <v>5.5556712962962973E-3</v>
          </cell>
          <cell r="AB10" t="str">
            <v>б/р</v>
          </cell>
          <cell r="AC10">
            <v>7.986226851851852E-3</v>
          </cell>
          <cell r="AD10" t="str">
            <v>б/р</v>
          </cell>
          <cell r="AE10">
            <v>4.1667824074074081E-3</v>
          </cell>
          <cell r="AF10" t="str">
            <v>б/р</v>
          </cell>
          <cell r="AG10">
            <v>8.3334490740740747E-3</v>
          </cell>
          <cell r="AH10" t="str">
            <v>б/р</v>
          </cell>
          <cell r="AI10">
            <v>1.2500115740740739E-2</v>
          </cell>
          <cell r="AJ10" t="str">
            <v>III юн.</v>
          </cell>
          <cell r="AK10">
            <v>2.0139004629629628E-2</v>
          </cell>
          <cell r="AL10" t="str">
            <v>II юн.</v>
          </cell>
          <cell r="AM10">
            <v>4.4444560185185188E-2</v>
          </cell>
          <cell r="AN10" t="str">
            <v>б/р</v>
          </cell>
          <cell r="AO10">
            <v>8.541678240740741E-2</v>
          </cell>
          <cell r="AP10" t="str">
            <v>б/р</v>
          </cell>
          <cell r="AQ10">
            <v>0.30208344907407397</v>
          </cell>
          <cell r="AR10" t="str">
            <v>II</v>
          </cell>
          <cell r="AS10">
            <v>0.30208344907407397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19.010000000000002</v>
          </cell>
          <cell r="AX10" t="str">
            <v>II юн.</v>
          </cell>
          <cell r="AY10">
            <v>5.6724537037037041E-4</v>
          </cell>
          <cell r="AZ10" t="str">
            <v>б/р</v>
          </cell>
          <cell r="BA10">
            <v>8.6238425925925925E-4</v>
          </cell>
          <cell r="BB10" t="str">
            <v>б/р</v>
          </cell>
          <cell r="BC10">
            <v>65</v>
          </cell>
          <cell r="BD10" t="str">
            <v xml:space="preserve"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18.399999999999999</v>
          </cell>
          <cell r="BJ10" t="str">
            <v>КМС</v>
          </cell>
          <cell r="BK10">
            <v>4.2</v>
          </cell>
          <cell r="BL10" t="str">
            <v xml:space="preserve">I </v>
          </cell>
          <cell r="BM10">
            <v>1.85</v>
          </cell>
          <cell r="BN10" t="str">
            <v xml:space="preserve">I </v>
          </cell>
          <cell r="BO10">
            <v>6.7</v>
          </cell>
          <cell r="BP10" t="str">
            <v xml:space="preserve">I </v>
          </cell>
          <cell r="BQ10">
            <v>14</v>
          </cell>
          <cell r="BR10" t="str">
            <v xml:space="preserve">I </v>
          </cell>
        </row>
        <row r="11">
          <cell r="A11">
            <v>8.2100000000000009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6.1354166666666664E-4</v>
          </cell>
          <cell r="H11" t="str">
            <v>III юн.</v>
          </cell>
          <cell r="I11">
            <v>7.5347222222222222E-4</v>
          </cell>
          <cell r="J11" t="str">
            <v>II юн.</v>
          </cell>
          <cell r="K11">
            <v>1.3195601851851851E-3</v>
          </cell>
          <cell r="L11" t="str">
            <v>III юн.</v>
          </cell>
          <cell r="M11">
            <v>1.7362268518518519E-3</v>
          </cell>
          <cell r="N11" t="str">
            <v>II юн.</v>
          </cell>
          <cell r="O11">
            <v>2.2570601851851853E-3</v>
          </cell>
          <cell r="P11" t="str">
            <v>II юн.</v>
          </cell>
          <cell r="Q11">
            <v>3.5880787037037031E-3</v>
          </cell>
          <cell r="R11" t="str">
            <v>II юн.</v>
          </cell>
          <cell r="S11">
            <v>7.6390046296296301E-3</v>
          </cell>
          <cell r="T11" t="str">
            <v>II юн.</v>
          </cell>
          <cell r="U11">
            <v>1.3194560185185182E-2</v>
          </cell>
          <cell r="V11" t="str">
            <v>II юн.</v>
          </cell>
          <cell r="W11">
            <v>3.0558217592592592E-2</v>
          </cell>
          <cell r="X11" t="str">
            <v>б/р</v>
          </cell>
          <cell r="Y11">
            <v>4.7222337962962997E-2</v>
          </cell>
          <cell r="Z11" t="str">
            <v>б/р</v>
          </cell>
          <cell r="AA11">
            <v>6.2499999999999995E-3</v>
          </cell>
          <cell r="AB11" t="str">
            <v>б/р</v>
          </cell>
          <cell r="AC11">
            <v>1.319722222222222E-2</v>
          </cell>
          <cell r="AD11" t="str">
            <v>б/р</v>
          </cell>
          <cell r="AE11">
            <v>8.2187500000000004E-3</v>
          </cell>
          <cell r="AF11" t="str">
            <v>б/р</v>
          </cell>
          <cell r="AG11">
            <v>9.6064814814814815E-3</v>
          </cell>
          <cell r="AH11" t="str">
            <v>б/р</v>
          </cell>
          <cell r="AI11">
            <v>1.3194560185185182E-2</v>
          </cell>
          <cell r="AJ11" t="str">
            <v>б/р</v>
          </cell>
          <cell r="AK11">
            <v>2.1527893518518516E-2</v>
          </cell>
          <cell r="AL11" t="str">
            <v>III юн.</v>
          </cell>
          <cell r="AM11">
            <v>4.5138888888888888E-2</v>
          </cell>
          <cell r="AN11" t="str">
            <v>б/р</v>
          </cell>
          <cell r="AO11">
            <v>0.12708344907407401</v>
          </cell>
          <cell r="AP11" t="str">
            <v>б/р</v>
          </cell>
          <cell r="AQ11">
            <v>0.34375011574074099</v>
          </cell>
          <cell r="AR11" t="str">
            <v>II</v>
          </cell>
          <cell r="AS11">
            <v>0.34375011574074099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6.8287037037037025E-4</v>
          </cell>
          <cell r="AZ11" t="str">
            <v>б/р</v>
          </cell>
          <cell r="BA11">
            <v>8.7974537037037047E-4</v>
          </cell>
          <cell r="BB11" t="str">
            <v>б/р</v>
          </cell>
          <cell r="BC11">
            <v>68</v>
          </cell>
          <cell r="BD11" t="str">
            <v xml:space="preserve"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4.5999999999999996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8.7100000000000009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6.829861111111111E-4</v>
          </cell>
          <cell r="H12" t="str">
            <v>б/р</v>
          </cell>
          <cell r="I12">
            <v>8.1030092592592601E-4</v>
          </cell>
          <cell r="J12" t="str">
            <v>III юн.</v>
          </cell>
          <cell r="K12">
            <v>1.446875E-3</v>
          </cell>
          <cell r="L12" t="str">
            <v>б/р</v>
          </cell>
          <cell r="M12">
            <v>1.8519675925925926E-3</v>
          </cell>
          <cell r="N12" t="str">
            <v>III юн.</v>
          </cell>
          <cell r="O12">
            <v>2.4885416666666667E-3</v>
          </cell>
          <cell r="P12" t="str">
            <v>III юн.</v>
          </cell>
          <cell r="Q12">
            <v>3.819560185185185E-3</v>
          </cell>
          <cell r="R12" t="str">
            <v>III юн.</v>
          </cell>
          <cell r="S12">
            <v>8.3334490740740747E-3</v>
          </cell>
          <cell r="T12" t="str">
            <v>III юн.</v>
          </cell>
          <cell r="U12">
            <v>1.4236226851851851E-2</v>
          </cell>
          <cell r="V12" t="str">
            <v>б/р</v>
          </cell>
          <cell r="W12">
            <v>3.5072106481481478E-2</v>
          </cell>
          <cell r="X12" t="str">
            <v>б/р</v>
          </cell>
          <cell r="Y12">
            <v>8.8889004629629606E-2</v>
          </cell>
          <cell r="Z12" t="str">
            <v>б/р</v>
          </cell>
          <cell r="AA12">
            <v>6.9444444444444441E-3</v>
          </cell>
          <cell r="AB12" t="str">
            <v>б/р</v>
          </cell>
          <cell r="AC12">
            <v>1.4238888888888888E-2</v>
          </cell>
          <cell r="AD12" t="str">
            <v>б/р</v>
          </cell>
          <cell r="AE12">
            <v>8.3344907407407413E-3</v>
          </cell>
          <cell r="AF12" t="str">
            <v>б/р</v>
          </cell>
          <cell r="AG12">
            <v>9.7222222222222224E-3</v>
          </cell>
          <cell r="AH12" t="str">
            <v>б/р</v>
          </cell>
          <cell r="AI12">
            <v>1.3888888888888888E-2</v>
          </cell>
          <cell r="AJ12" t="str">
            <v>б/р</v>
          </cell>
          <cell r="AK12">
            <v>2.2916782407407407E-2</v>
          </cell>
          <cell r="AL12" t="str">
            <v>б/р</v>
          </cell>
          <cell r="AM12">
            <v>4.5833333333333337E-2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0.38541678240740701</v>
          </cell>
          <cell r="AR12" t="str">
            <v>II</v>
          </cell>
          <cell r="AS12">
            <v>0.38541678240740701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1.2384259259259258E-3</v>
          </cell>
          <cell r="AZ12" t="str">
            <v>б/р</v>
          </cell>
          <cell r="BA12">
            <v>9.2592592592592585E-4</v>
          </cell>
          <cell r="BB12" t="str">
            <v>б/р</v>
          </cell>
          <cell r="BC12">
            <v>80</v>
          </cell>
          <cell r="BD12" t="str">
            <v xml:space="preserve"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5.0999999999999996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1.3773148148148147E-3</v>
          </cell>
          <cell r="H13" t="str">
            <v>б/р</v>
          </cell>
          <cell r="I13">
            <v>8.6817129629629625E-4</v>
          </cell>
          <cell r="J13" t="str">
            <v>б/р</v>
          </cell>
          <cell r="K13">
            <v>2.1412037037037038E-3</v>
          </cell>
          <cell r="L13" t="str">
            <v>б/р</v>
          </cell>
          <cell r="M13">
            <v>1.967708333333333E-3</v>
          </cell>
          <cell r="N13" t="str">
            <v>б/р</v>
          </cell>
          <cell r="O13">
            <v>2.7778935185185185E-3</v>
          </cell>
          <cell r="P13" t="str">
            <v>б/р</v>
          </cell>
          <cell r="Q13">
            <v>4.2825231481481481E-3</v>
          </cell>
          <cell r="R13" t="str">
            <v>б/р</v>
          </cell>
          <cell r="S13">
            <v>9.2593750000000002E-3</v>
          </cell>
          <cell r="T13" t="str">
            <v>б/р</v>
          </cell>
          <cell r="U13">
            <v>2.3613773148148148E-2</v>
          </cell>
          <cell r="V13" t="str">
            <v>б/р</v>
          </cell>
          <cell r="W13">
            <v>3.7499999999999999E-2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7.6388888888888886E-3</v>
          </cell>
          <cell r="AB13" t="str">
            <v>б/р</v>
          </cell>
          <cell r="AC13">
            <v>2.361111111111111E-2</v>
          </cell>
          <cell r="AD13" t="str">
            <v>б/р</v>
          </cell>
          <cell r="AE13">
            <v>3.4722222222222224E-2</v>
          </cell>
          <cell r="AF13" t="str">
            <v>б/р</v>
          </cell>
          <cell r="AG13">
            <v>1.0416666666666666E-2</v>
          </cell>
          <cell r="AH13" t="str">
            <v>б/р</v>
          </cell>
          <cell r="AI13">
            <v>1.4583333333333332E-2</v>
          </cell>
          <cell r="AJ13" t="str">
            <v>б/р</v>
          </cell>
          <cell r="AK13">
            <v>2.361111111111111E-2</v>
          </cell>
          <cell r="AL13" t="str">
            <v>б/р</v>
          </cell>
          <cell r="AM13">
            <v>4.6527777777777779E-2</v>
          </cell>
          <cell r="AN13" t="str">
            <v>б/р</v>
          </cell>
          <cell r="AO13">
            <v>0.21041678240740699</v>
          </cell>
          <cell r="AP13" t="str">
            <v>б/р</v>
          </cell>
          <cell r="AQ13">
            <v>0.42708344907407397</v>
          </cell>
          <cell r="AR13" t="str">
            <v>II</v>
          </cell>
          <cell r="AS13">
            <v>0.42708344907407397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2.0023148148148148E-3</v>
          </cell>
          <cell r="AZ13" t="str">
            <v>б/р</v>
          </cell>
          <cell r="BA13">
            <v>9.8379629629629642E-4</v>
          </cell>
          <cell r="BB13" t="str">
            <v>б/р</v>
          </cell>
          <cell r="BC13">
            <v>120</v>
          </cell>
          <cell r="BD13" t="str">
            <v xml:space="preserve"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2.2799999999999998</v>
          </cell>
          <cell r="BN13" t="str">
            <v>МСМК</v>
          </cell>
          <cell r="BO13">
            <v>8.0500000000000007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4.2349537037037033E-2</v>
          </cell>
          <cell r="H14" t="str">
            <v>б/р</v>
          </cell>
          <cell r="I14">
            <v>2.7662037037037034E-3</v>
          </cell>
          <cell r="J14" t="str">
            <v>б/р</v>
          </cell>
          <cell r="K14">
            <v>3.4606481481481485E-3</v>
          </cell>
          <cell r="L14" t="str">
            <v>б/р</v>
          </cell>
          <cell r="M14">
            <v>2.7662037037037034E-3</v>
          </cell>
          <cell r="N14" t="str">
            <v>б/р</v>
          </cell>
          <cell r="O14">
            <v>4.155092592592593E-3</v>
          </cell>
          <cell r="P14" t="str">
            <v>б/р</v>
          </cell>
          <cell r="Q14">
            <v>7.6273148148148151E-3</v>
          </cell>
          <cell r="R14" t="str">
            <v>б/р</v>
          </cell>
          <cell r="S14">
            <v>1.0405092592592593E-2</v>
          </cell>
          <cell r="T14" t="str">
            <v>б/р</v>
          </cell>
          <cell r="U14">
            <v>7.9849537037037038E-2</v>
          </cell>
          <cell r="V14" t="str">
            <v>б/р</v>
          </cell>
          <cell r="W14">
            <v>7.9849537037037038E-2</v>
          </cell>
          <cell r="X14" t="str">
            <v>б/р</v>
          </cell>
          <cell r="Y14">
            <v>0.17222233796296299</v>
          </cell>
          <cell r="Z14" t="str">
            <v>б/р</v>
          </cell>
          <cell r="AA14">
            <v>8.3333333333333332E-3</v>
          </cell>
          <cell r="AB14" t="str">
            <v>б/р</v>
          </cell>
          <cell r="AC14">
            <v>7.9849537037037038E-2</v>
          </cell>
          <cell r="AD14" t="str">
            <v>б/р</v>
          </cell>
          <cell r="AE14">
            <v>7.9849537037037038E-2</v>
          </cell>
          <cell r="AF14" t="str">
            <v>б/р</v>
          </cell>
          <cell r="AG14">
            <v>1.1793981481481482E-2</v>
          </cell>
          <cell r="AH14" t="str">
            <v>б/р</v>
          </cell>
          <cell r="AI14">
            <v>1.8043981481481484E-2</v>
          </cell>
          <cell r="AJ14" t="str">
            <v>б/р</v>
          </cell>
          <cell r="AK14">
            <v>2.4988425925925928E-2</v>
          </cell>
          <cell r="AL14" t="str">
            <v>б/р</v>
          </cell>
          <cell r="AM14">
            <v>4.7905092592592589E-2</v>
          </cell>
          <cell r="AN14" t="str">
            <v>б/р</v>
          </cell>
          <cell r="AO14">
            <v>0.25208344907407398</v>
          </cell>
          <cell r="AP14" t="str">
            <v>б/р</v>
          </cell>
          <cell r="AQ14">
            <v>0.46875011574074099</v>
          </cell>
          <cell r="AR14" t="str">
            <v>II</v>
          </cell>
          <cell r="AS14">
            <v>0.46875011574074099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7.9849537037037038E-2</v>
          </cell>
          <cell r="AZ14" t="str">
            <v>б/р</v>
          </cell>
          <cell r="BA14">
            <v>1.0416666666666667E-3</v>
          </cell>
          <cell r="BB14" t="str">
            <v>б/р</v>
          </cell>
          <cell r="BC14">
            <v>1000</v>
          </cell>
          <cell r="BD14" t="str">
            <v xml:space="preserve"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 xml:space="preserve">I </v>
          </cell>
          <cell r="AG4">
            <v>0</v>
          </cell>
          <cell r="AH4" t="str">
            <v xml:space="preserve"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1.3890046296296298E-3</v>
          </cell>
          <cell r="N5" t="str">
            <v>МС</v>
          </cell>
          <cell r="O5">
            <v>1.8172453703703701E-3</v>
          </cell>
          <cell r="P5" t="str">
            <v>МС</v>
          </cell>
          <cell r="Q5">
            <v>2.847337962962963E-3</v>
          </cell>
          <cell r="R5" t="str">
            <v>МС</v>
          </cell>
          <cell r="S5">
            <v>6.203819444444445E-3</v>
          </cell>
          <cell r="T5" t="str">
            <v>МС</v>
          </cell>
          <cell r="U5">
            <v>1.0764004629629629E-2</v>
          </cell>
          <cell r="V5" t="str">
            <v>МС</v>
          </cell>
          <cell r="W5">
            <v>2.2453819444444443E-2</v>
          </cell>
          <cell r="X5" t="str">
            <v>МС</v>
          </cell>
          <cell r="Y5">
            <v>0</v>
          </cell>
          <cell r="Z5" t="str">
            <v xml:space="preserve">I </v>
          </cell>
          <cell r="AA5">
            <v>0</v>
          </cell>
          <cell r="AB5" t="str">
            <v>КМС</v>
          </cell>
          <cell r="AC5">
            <v>6.7709490740740742E-3</v>
          </cell>
          <cell r="AD5" t="str">
            <v>МС</v>
          </cell>
          <cell r="AE5">
            <v>3.2408564814814813E-3</v>
          </cell>
          <cell r="AF5" t="str">
            <v>II</v>
          </cell>
          <cell r="AG5">
            <v>6.7130787037037037E-3</v>
          </cell>
          <cell r="AH5" t="str">
            <v>II</v>
          </cell>
          <cell r="AI5">
            <v>9.2593750000000002E-3</v>
          </cell>
          <cell r="AJ5" t="str">
            <v>КМС</v>
          </cell>
          <cell r="AK5">
            <v>1.5972337962962962E-2</v>
          </cell>
          <cell r="AL5" t="str">
            <v>КМС</v>
          </cell>
          <cell r="AM5">
            <v>3.1944560185185183E-2</v>
          </cell>
          <cell r="AN5" t="str">
            <v>МС</v>
          </cell>
          <cell r="AO5">
            <v>6.4930671296296302E-2</v>
          </cell>
          <cell r="AP5" t="str">
            <v>МС</v>
          </cell>
          <cell r="AQ5">
            <v>0</v>
          </cell>
          <cell r="AR5" t="str">
            <v xml:space="preserve"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1.1000000000000001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4.6307870370370367E-4</v>
          </cell>
          <cell r="H6" t="str">
            <v xml:space="preserve">I </v>
          </cell>
          <cell r="I6">
            <v>6.2511574074074075E-4</v>
          </cell>
          <cell r="J6" t="str">
            <v>КМС</v>
          </cell>
          <cell r="K6">
            <v>1.1054398148148147E-3</v>
          </cell>
          <cell r="L6" t="str">
            <v xml:space="preserve">I </v>
          </cell>
          <cell r="M6">
            <v>1.458449074074074E-3</v>
          </cell>
          <cell r="N6" t="str">
            <v>КМС</v>
          </cell>
          <cell r="O6">
            <v>1.8866898148148148E-3</v>
          </cell>
          <cell r="P6" t="str">
            <v>КМС</v>
          </cell>
          <cell r="Q6">
            <v>2.9862268518518515E-3</v>
          </cell>
          <cell r="R6" t="str">
            <v>КМС</v>
          </cell>
          <cell r="S6">
            <v>6.4468750000000003E-3</v>
          </cell>
          <cell r="T6" t="str">
            <v>КМС</v>
          </cell>
          <cell r="U6">
            <v>1.1226967592592592E-2</v>
          </cell>
          <cell r="V6" t="str">
            <v>КМС</v>
          </cell>
          <cell r="W6">
            <v>2.3611226851851852E-2</v>
          </cell>
          <cell r="X6" t="str">
            <v>КМС</v>
          </cell>
          <cell r="Y6">
            <v>3.819560185185185E-3</v>
          </cell>
          <cell r="Z6" t="str">
            <v>II</v>
          </cell>
          <cell r="AA6">
            <v>4.7454861111111109E-3</v>
          </cell>
          <cell r="AB6" t="str">
            <v xml:space="preserve">I </v>
          </cell>
          <cell r="AC6">
            <v>7.2917824074074074E-3</v>
          </cell>
          <cell r="AD6" t="str">
            <v>КМС</v>
          </cell>
          <cell r="AE6">
            <v>3.4144675925925922E-3</v>
          </cell>
          <cell r="AF6" t="str">
            <v>III</v>
          </cell>
          <cell r="AG6">
            <v>7.2917824074074074E-3</v>
          </cell>
          <cell r="AH6" t="str">
            <v>III</v>
          </cell>
          <cell r="AI6">
            <v>9.953819444444444E-3</v>
          </cell>
          <cell r="AJ6" t="str">
            <v xml:space="preserve">I </v>
          </cell>
          <cell r="AK6">
            <v>1.7014004629629629E-2</v>
          </cell>
          <cell r="AL6" t="str">
            <v xml:space="preserve">I </v>
          </cell>
          <cell r="AM6">
            <v>3.3680671296296295E-2</v>
          </cell>
          <cell r="AN6" t="str">
            <v>КМС</v>
          </cell>
          <cell r="AO6">
            <v>7.0833449074074073E-2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 xml:space="preserve">I </v>
          </cell>
          <cell r="AU6">
            <v>5.3368055555555558E-4</v>
          </cell>
          <cell r="AV6" t="str">
            <v xml:space="preserve">I </v>
          </cell>
          <cell r="AW6">
            <v>7.4085648148148155E-4</v>
          </cell>
          <cell r="AX6" t="str">
            <v xml:space="preserve"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 xml:space="preserve">I </v>
          </cell>
          <cell r="C7">
            <v>12.31</v>
          </cell>
          <cell r="D7" t="str">
            <v xml:space="preserve">I </v>
          </cell>
          <cell r="E7">
            <v>25.31</v>
          </cell>
          <cell r="F7" t="str">
            <v xml:space="preserve">I </v>
          </cell>
          <cell r="G7">
            <v>4.8622685185185184E-4</v>
          </cell>
          <cell r="H7" t="str">
            <v>II</v>
          </cell>
          <cell r="I7">
            <v>6.5983796296296287E-4</v>
          </cell>
          <cell r="J7" t="str">
            <v xml:space="preserve">I </v>
          </cell>
          <cell r="K7">
            <v>1.1690972222222222E-3</v>
          </cell>
          <cell r="L7" t="str">
            <v>II</v>
          </cell>
          <cell r="M7">
            <v>1.5510416666666665E-3</v>
          </cell>
          <cell r="N7" t="str">
            <v xml:space="preserve">I </v>
          </cell>
          <cell r="O7">
            <v>2.0024305555555555E-3</v>
          </cell>
          <cell r="P7" t="str">
            <v xml:space="preserve">I </v>
          </cell>
          <cell r="Q7">
            <v>3.1829861111111108E-3</v>
          </cell>
          <cell r="R7" t="str">
            <v xml:space="preserve">I </v>
          </cell>
          <cell r="S7">
            <v>6.8751157407407407E-3</v>
          </cell>
          <cell r="T7" t="str">
            <v xml:space="preserve">I </v>
          </cell>
          <cell r="U7">
            <v>1.1805671296296295E-2</v>
          </cell>
          <cell r="V7" t="str">
            <v xml:space="preserve">I </v>
          </cell>
          <cell r="W7">
            <v>2.4884375E-2</v>
          </cell>
          <cell r="X7" t="str">
            <v xml:space="preserve">I </v>
          </cell>
          <cell r="Y7">
            <v>4.3403935185185186E-3</v>
          </cell>
          <cell r="Z7" t="str">
            <v>III</v>
          </cell>
          <cell r="AA7">
            <v>4.9769675925925927E-3</v>
          </cell>
          <cell r="AB7" t="str">
            <v>II</v>
          </cell>
          <cell r="AC7">
            <v>7.6390046296296301E-3</v>
          </cell>
          <cell r="AD7" t="str">
            <v xml:space="preserve">I </v>
          </cell>
          <cell r="AE7">
            <v>3.645949074074074E-3</v>
          </cell>
          <cell r="AF7" t="str">
            <v>I юн.</v>
          </cell>
          <cell r="AG7">
            <v>7.986226851851852E-3</v>
          </cell>
          <cell r="AH7" t="str">
            <v>I юн.</v>
          </cell>
          <cell r="AI7">
            <v>1.0648263888888889E-2</v>
          </cell>
          <cell r="AJ7" t="str">
            <v>II</v>
          </cell>
          <cell r="AK7">
            <v>1.8055671296296295E-2</v>
          </cell>
          <cell r="AL7" t="str">
            <v>II</v>
          </cell>
          <cell r="AM7">
            <v>3.6111226851851849E-2</v>
          </cell>
          <cell r="AN7" t="str">
            <v xml:space="preserve">I </v>
          </cell>
          <cell r="AO7">
            <v>7.4305671296296297E-2</v>
          </cell>
          <cell r="AP7" t="str">
            <v xml:space="preserve"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5.3831018518518518E-4</v>
          </cell>
          <cell r="AV7" t="str">
            <v>II</v>
          </cell>
          <cell r="AW7">
            <v>7.9872685185185201E-4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2.2000000000000002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9.8000000000000007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5.2094907407407407E-4</v>
          </cell>
          <cell r="H8" t="str">
            <v>III</v>
          </cell>
          <cell r="I8">
            <v>7.0613425925925922E-4</v>
          </cell>
          <cell r="J8" t="str">
            <v>II</v>
          </cell>
          <cell r="K8">
            <v>1.2501157407407407E-3</v>
          </cell>
          <cell r="L8" t="str">
            <v>III</v>
          </cell>
          <cell r="M8">
            <v>1.6667824074074076E-3</v>
          </cell>
          <cell r="N8" t="str">
            <v>II</v>
          </cell>
          <cell r="O8">
            <v>2.1413194444444444E-3</v>
          </cell>
          <cell r="P8" t="str">
            <v>II</v>
          </cell>
          <cell r="Q8">
            <v>3.4144675925925922E-3</v>
          </cell>
          <cell r="R8" t="str">
            <v>II</v>
          </cell>
          <cell r="S8">
            <v>7.4075231481481483E-3</v>
          </cell>
          <cell r="T8" t="str">
            <v>II</v>
          </cell>
          <cell r="U8">
            <v>1.2615856481481481E-2</v>
          </cell>
          <cell r="V8" t="str">
            <v>II</v>
          </cell>
          <cell r="W8">
            <v>2.6620486111111109E-2</v>
          </cell>
          <cell r="X8" t="str">
            <v>II</v>
          </cell>
          <cell r="Y8">
            <v>4.6876157407407413E-3</v>
          </cell>
          <cell r="Z8" t="str">
            <v>I юн.</v>
          </cell>
          <cell r="AA8">
            <v>5.2084490740740737E-3</v>
          </cell>
          <cell r="AB8" t="str">
            <v>III</v>
          </cell>
          <cell r="AC8">
            <v>8.1019675925925929E-3</v>
          </cell>
          <cell r="AD8" t="str">
            <v>II</v>
          </cell>
          <cell r="AE8">
            <v>4.0510416666666663E-3</v>
          </cell>
          <cell r="AF8" t="str">
            <v>II юн.</v>
          </cell>
          <cell r="AG8">
            <v>8.6806712962962957E-3</v>
          </cell>
          <cell r="AH8" t="str">
            <v>II юн.</v>
          </cell>
          <cell r="AI8">
            <v>1.1458449074074074E-2</v>
          </cell>
          <cell r="AJ8" t="str">
            <v>III</v>
          </cell>
          <cell r="AK8">
            <v>1.9444560185185183E-2</v>
          </cell>
          <cell r="AL8" t="str">
            <v>III</v>
          </cell>
          <cell r="AM8">
            <v>3.8194560185185182E-2</v>
          </cell>
          <cell r="AN8" t="str">
            <v>II</v>
          </cell>
          <cell r="AO8">
            <v>7.986122685185186E-2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5.7881944444444441E-4</v>
          </cell>
          <cell r="AV8" t="str">
            <v>III</v>
          </cell>
          <cell r="AW8">
            <v>8.5659722222222224E-4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4.5999999999999996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5.6724537037037041E-4</v>
          </cell>
          <cell r="H9" t="str">
            <v>I юн.</v>
          </cell>
          <cell r="I9">
            <v>7.5243055555555556E-4</v>
          </cell>
          <cell r="J9" t="str">
            <v>III</v>
          </cell>
          <cell r="K9">
            <v>1.3427083333333331E-3</v>
          </cell>
          <cell r="L9" t="str">
            <v>I юн.</v>
          </cell>
          <cell r="M9">
            <v>1.7825231481481483E-3</v>
          </cell>
          <cell r="N9" t="str">
            <v>III</v>
          </cell>
          <cell r="O9">
            <v>2.3149305555555558E-3</v>
          </cell>
          <cell r="P9" t="str">
            <v>III</v>
          </cell>
          <cell r="Q9">
            <v>3.645949074074074E-3</v>
          </cell>
          <cell r="R9" t="str">
            <v>III</v>
          </cell>
          <cell r="S9">
            <v>7.986226851851852E-3</v>
          </cell>
          <cell r="T9" t="str">
            <v>III</v>
          </cell>
          <cell r="U9">
            <v>1.365752314814815E-2</v>
          </cell>
          <cell r="V9" t="str">
            <v>III</v>
          </cell>
          <cell r="W9">
            <v>2.8819560185185184E-2</v>
          </cell>
          <cell r="X9" t="str">
            <v>III</v>
          </cell>
          <cell r="Y9">
            <v>4.9190972222222223E-3</v>
          </cell>
          <cell r="Z9" t="str">
            <v>II юн.</v>
          </cell>
          <cell r="AA9">
            <v>5.5556712962962973E-3</v>
          </cell>
          <cell r="AB9" t="str">
            <v>I юн.</v>
          </cell>
          <cell r="AC9">
            <v>8.6806712962962957E-3</v>
          </cell>
          <cell r="AD9" t="str">
            <v>III</v>
          </cell>
          <cell r="AE9">
            <v>4.4561342592592595E-3</v>
          </cell>
          <cell r="AF9" t="str">
            <v>б/р</v>
          </cell>
          <cell r="AG9">
            <v>9.2593750000000002E-3</v>
          </cell>
          <cell r="AH9" t="str">
            <v>б/р</v>
          </cell>
          <cell r="AI9">
            <v>1.2384375000000001E-2</v>
          </cell>
          <cell r="AJ9" t="str">
            <v>I юн.</v>
          </cell>
          <cell r="AK9">
            <v>2.1180671296296295E-2</v>
          </cell>
          <cell r="AL9" t="str">
            <v>I юн.</v>
          </cell>
          <cell r="AM9">
            <v>4.0972337962962964E-2</v>
          </cell>
          <cell r="AN9" t="str">
            <v>III</v>
          </cell>
          <cell r="AO9">
            <v>8.6805671296296294E-2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6.3090277777777776E-4</v>
          </cell>
          <cell r="AV9" t="str">
            <v>I юн.</v>
          </cell>
          <cell r="AW9">
            <v>9.2604166666666659E-4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5.0999999999999996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6.1354166666666664E-4</v>
          </cell>
          <cell r="H10" t="str">
            <v>II юн.</v>
          </cell>
          <cell r="I10">
            <v>8.1030092592592601E-4</v>
          </cell>
          <cell r="J10" t="str">
            <v>I юн.</v>
          </cell>
          <cell r="K10">
            <v>1.423726851851852E-3</v>
          </cell>
          <cell r="L10" t="str">
            <v>II юн.</v>
          </cell>
          <cell r="M10">
            <v>1.909837962962963E-3</v>
          </cell>
          <cell r="N10" t="str">
            <v>I юн.</v>
          </cell>
          <cell r="O10">
            <v>2.5464120370370371E-3</v>
          </cell>
          <cell r="P10" t="str">
            <v>I юн.</v>
          </cell>
          <cell r="Q10">
            <v>3.9353009259259254E-3</v>
          </cell>
          <cell r="R10" t="str">
            <v>I юн.</v>
          </cell>
          <cell r="S10">
            <v>8.6806712962962957E-3</v>
          </cell>
          <cell r="T10" t="str">
            <v>I юн.</v>
          </cell>
          <cell r="U10">
            <v>1.4814930555555557E-2</v>
          </cell>
          <cell r="V10" t="str">
            <v>I юн.</v>
          </cell>
          <cell r="W10">
            <v>3.1250115740740741E-2</v>
          </cell>
          <cell r="X10" t="str">
            <v>б/р</v>
          </cell>
          <cell r="Y10">
            <v>5.2084490740740737E-3</v>
          </cell>
          <cell r="Z10" t="str">
            <v>б/р</v>
          </cell>
          <cell r="AA10">
            <v>5.9028935185185191E-3</v>
          </cell>
          <cell r="AB10" t="str">
            <v>б/р</v>
          </cell>
          <cell r="AC10">
            <v>9.3751157407407412E-3</v>
          </cell>
          <cell r="AD10" t="str">
            <v>б/р</v>
          </cell>
          <cell r="AE10">
            <v>4.8611111111111112E-3</v>
          </cell>
          <cell r="AF10" t="str">
            <v>б/р</v>
          </cell>
          <cell r="AG10">
            <v>9.6064814814814815E-3</v>
          </cell>
          <cell r="AH10" t="str">
            <v>б/р</v>
          </cell>
          <cell r="AI10">
            <v>1.3194560185185182E-2</v>
          </cell>
          <cell r="AJ10" t="str">
            <v>II юн.</v>
          </cell>
          <cell r="AK10">
            <v>2.2916782407407407E-2</v>
          </cell>
          <cell r="AL10" t="str">
            <v>II юн.</v>
          </cell>
          <cell r="AM10">
            <v>4.3750115740740746E-2</v>
          </cell>
          <cell r="AN10" t="str">
            <v>I юн.</v>
          </cell>
          <cell r="AO10">
            <v>9.0277777777777776E-2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6.7719907407407399E-4</v>
          </cell>
          <cell r="AV10" t="str">
            <v>б/р</v>
          </cell>
          <cell r="AW10">
            <v>1.0070601851851853E-3</v>
          </cell>
          <cell r="AX10" t="str">
            <v>б/р</v>
          </cell>
          <cell r="AY10">
            <v>39</v>
          </cell>
          <cell r="AZ10" t="str">
            <v xml:space="preserve"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 xml:space="preserve">I </v>
          </cell>
          <cell r="BE10">
            <v>13</v>
          </cell>
          <cell r="BF10" t="str">
            <v xml:space="preserve">I </v>
          </cell>
          <cell r="BG10">
            <v>3</v>
          </cell>
          <cell r="BH10" t="str">
            <v xml:space="preserve">I </v>
          </cell>
          <cell r="BI10">
            <v>1.6</v>
          </cell>
          <cell r="BJ10" t="str">
            <v xml:space="preserve">I </v>
          </cell>
          <cell r="BK10">
            <v>5.5</v>
          </cell>
          <cell r="BL10" t="str">
            <v xml:space="preserve">I </v>
          </cell>
          <cell r="BM10">
            <v>12</v>
          </cell>
          <cell r="BN10" t="str">
            <v xml:space="preserve"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6.5983796296296287E-4</v>
          </cell>
          <cell r="H11" t="str">
            <v>III юн.</v>
          </cell>
          <cell r="I11">
            <v>8.7974537037037047E-4</v>
          </cell>
          <cell r="J11" t="str">
            <v>II юн.</v>
          </cell>
          <cell r="K11">
            <v>1.5278935185185185E-3</v>
          </cell>
          <cell r="L11" t="str">
            <v>III юн.</v>
          </cell>
          <cell r="M11">
            <v>2.0834490740740739E-3</v>
          </cell>
          <cell r="N11" t="str">
            <v>II юн.</v>
          </cell>
          <cell r="O11">
            <v>2.7778935185185185E-3</v>
          </cell>
          <cell r="P11" t="str">
            <v>II юн.</v>
          </cell>
          <cell r="Q11">
            <v>4.2246527777777777E-3</v>
          </cell>
          <cell r="R11" t="str">
            <v>II юн.</v>
          </cell>
          <cell r="S11">
            <v>9.3751157407407412E-3</v>
          </cell>
          <cell r="T11" t="str">
            <v>II юн.</v>
          </cell>
          <cell r="U11">
            <v>1.5972337962962962E-2</v>
          </cell>
          <cell r="V11" t="str">
            <v>II юн.</v>
          </cell>
          <cell r="W11">
            <v>3.4722222222222224E-2</v>
          </cell>
          <cell r="X11" t="str">
            <v>б/р</v>
          </cell>
          <cell r="Y11">
            <v>6.076388888888889E-3</v>
          </cell>
          <cell r="Z11" t="str">
            <v>б/р</v>
          </cell>
          <cell r="AA11">
            <v>6.2499999999999995E-3</v>
          </cell>
          <cell r="AB11" t="str">
            <v>б/р</v>
          </cell>
          <cell r="AC11">
            <v>1.319722222222222E-2</v>
          </cell>
          <cell r="AD11" t="str">
            <v>б/р</v>
          </cell>
          <cell r="AE11">
            <v>8.2187500000000004E-3</v>
          </cell>
          <cell r="AF11" t="str">
            <v>б/р</v>
          </cell>
          <cell r="AG11">
            <v>9.7222222222222224E-3</v>
          </cell>
          <cell r="AH11" t="str">
            <v>б/р</v>
          </cell>
          <cell r="AI11">
            <v>1.4236226851851851E-2</v>
          </cell>
          <cell r="AJ11" t="str">
            <v>III юн.</v>
          </cell>
          <cell r="AK11">
            <v>2.4652893518518518E-2</v>
          </cell>
          <cell r="AL11" t="str">
            <v>III юн.</v>
          </cell>
          <cell r="AM11">
            <v>4.7222337962962962E-2</v>
          </cell>
          <cell r="AN11" t="str">
            <v>б/р</v>
          </cell>
          <cell r="AO11">
            <v>0.12708344907407401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6.8287037037037025E-4</v>
          </cell>
          <cell r="AV11" t="str">
            <v>б/р</v>
          </cell>
          <cell r="AW11">
            <v>1.0416666666666667E-3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 xml:space="preserve"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17.010000000000002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7.0613425925925922E-4</v>
          </cell>
          <cell r="H12" t="str">
            <v>б/р</v>
          </cell>
          <cell r="I12">
            <v>9.4918981481481493E-4</v>
          </cell>
          <cell r="J12" t="str">
            <v>III юн.</v>
          </cell>
          <cell r="K12">
            <v>1.6552083333333334E-3</v>
          </cell>
          <cell r="L12" t="str">
            <v>б/р</v>
          </cell>
          <cell r="M12">
            <v>2.2570601851851853E-3</v>
          </cell>
          <cell r="N12" t="str">
            <v>III юн.</v>
          </cell>
          <cell r="O12">
            <v>3.0093749999999999E-3</v>
          </cell>
          <cell r="P12" t="str">
            <v>III юн.</v>
          </cell>
          <cell r="Q12">
            <v>4.4561342592592595E-3</v>
          </cell>
          <cell r="R12" t="str">
            <v>III юн.</v>
          </cell>
          <cell r="S12">
            <v>1.0069560185185185E-2</v>
          </cell>
          <cell r="T12" t="str">
            <v>III юн.</v>
          </cell>
          <cell r="U12">
            <v>1.7014004629629629E-2</v>
          </cell>
          <cell r="V12" t="str">
            <v>б/р</v>
          </cell>
          <cell r="W12">
            <v>3.8541666666666669E-2</v>
          </cell>
          <cell r="X12" t="str">
            <v>б/р</v>
          </cell>
          <cell r="Y12">
            <v>8.9583333333333334E-2</v>
          </cell>
          <cell r="Z12" t="str">
            <v>б/р</v>
          </cell>
          <cell r="AA12">
            <v>6.9444444444444441E-3</v>
          </cell>
          <cell r="AB12" t="str">
            <v>б/р</v>
          </cell>
          <cell r="AC12">
            <v>1.4238888888888888E-2</v>
          </cell>
          <cell r="AD12" t="str">
            <v>б/р</v>
          </cell>
          <cell r="AE12">
            <v>8.3344907407407413E-3</v>
          </cell>
          <cell r="AF12" t="str">
            <v>б/р</v>
          </cell>
          <cell r="AG12">
            <v>1.0069444444444445E-2</v>
          </cell>
          <cell r="AH12" t="str">
            <v>б/р</v>
          </cell>
          <cell r="AI12">
            <v>1.5277893518518519E-2</v>
          </cell>
          <cell r="AJ12" t="str">
            <v>б/р</v>
          </cell>
          <cell r="AK12">
            <v>2.638900462962963E-2</v>
          </cell>
          <cell r="AL12" t="str">
            <v>б/р</v>
          </cell>
          <cell r="AM12">
            <v>4.7916666666666663E-2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1.2384259259259258E-3</v>
          </cell>
          <cell r="AV12" t="str">
            <v>б/р</v>
          </cell>
          <cell r="AW12">
            <v>1.0995370370370371E-3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 xml:space="preserve"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18.010000000000002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1.3773148148148147E-3</v>
          </cell>
          <cell r="H13" t="str">
            <v>б/р</v>
          </cell>
          <cell r="I13">
            <v>1.0186342592592593E-3</v>
          </cell>
          <cell r="J13" t="str">
            <v>б/р</v>
          </cell>
          <cell r="K13">
            <v>2.1412037037037038E-3</v>
          </cell>
          <cell r="L13" t="str">
            <v>б/р</v>
          </cell>
          <cell r="M13">
            <v>2.4306712962962967E-3</v>
          </cell>
          <cell r="N13" t="str">
            <v>б/р</v>
          </cell>
          <cell r="O13">
            <v>3.2987268518518517E-3</v>
          </cell>
          <cell r="P13" t="str">
            <v>б/р</v>
          </cell>
          <cell r="Q13">
            <v>4.9769675925925927E-3</v>
          </cell>
          <cell r="R13" t="str">
            <v>б/р</v>
          </cell>
          <cell r="S13">
            <v>1.111122685185185E-2</v>
          </cell>
          <cell r="T13" t="str">
            <v>б/р</v>
          </cell>
          <cell r="U13">
            <v>2.3613773148148148E-2</v>
          </cell>
          <cell r="V13" t="str">
            <v>б/р</v>
          </cell>
          <cell r="W13">
            <v>3.9583333333333331E-2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7.6388888888888886E-3</v>
          </cell>
          <cell r="AB13" t="str">
            <v>б/р</v>
          </cell>
          <cell r="AC13">
            <v>2.361111111111111E-2</v>
          </cell>
          <cell r="AD13" t="str">
            <v>б/р</v>
          </cell>
          <cell r="AE13">
            <v>3.4722222222222224E-2</v>
          </cell>
          <cell r="AF13" t="str">
            <v>б/р</v>
          </cell>
          <cell r="AG13">
            <v>1.0416666666666666E-2</v>
          </cell>
          <cell r="AH13" t="str">
            <v>б/р</v>
          </cell>
          <cell r="AI13">
            <v>1.5972222222222224E-2</v>
          </cell>
          <cell r="AJ13" t="str">
            <v>б/р</v>
          </cell>
          <cell r="AK13">
            <v>2.7083333333333334E-2</v>
          </cell>
          <cell r="AL13" t="str">
            <v>б/р</v>
          </cell>
          <cell r="AM13">
            <v>4.8611111111111112E-2</v>
          </cell>
          <cell r="AN13" t="str">
            <v>б/р</v>
          </cell>
          <cell r="AO13">
            <v>0.21041678240740699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2.0023148148148148E-3</v>
          </cell>
          <cell r="AV13" t="str">
            <v>б/р</v>
          </cell>
          <cell r="AW13">
            <v>1.1574074074074073E-3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 xml:space="preserve">I </v>
          </cell>
          <cell r="BG13">
            <v>4.3499999999999996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2.0717592592592593E-3</v>
          </cell>
          <cell r="H14" t="str">
            <v>б/р</v>
          </cell>
          <cell r="I14">
            <v>2.7662037037037034E-3</v>
          </cell>
          <cell r="J14" t="str">
            <v>б/р</v>
          </cell>
          <cell r="K14">
            <v>3.4606481481481485E-3</v>
          </cell>
          <cell r="L14" t="str">
            <v>б/р</v>
          </cell>
          <cell r="M14">
            <v>3.1249999999999997E-3</v>
          </cell>
          <cell r="N14" t="str">
            <v>б/р</v>
          </cell>
          <cell r="O14">
            <v>4.155092592592593E-3</v>
          </cell>
          <cell r="P14" t="str">
            <v>б/р</v>
          </cell>
          <cell r="Q14">
            <v>7.6273148148148151E-3</v>
          </cell>
          <cell r="R14" t="str">
            <v>б/р</v>
          </cell>
          <cell r="S14">
            <v>1.4571759259259258E-2</v>
          </cell>
          <cell r="T14" t="str">
            <v>б/р</v>
          </cell>
          <cell r="U14">
            <v>7.9849537037037038E-2</v>
          </cell>
          <cell r="V14" t="str">
            <v>б/р</v>
          </cell>
          <cell r="W14">
            <v>8.3321759259259262E-2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8.3333333333333332E-3</v>
          </cell>
          <cell r="AB14" t="str">
            <v>б/р</v>
          </cell>
          <cell r="AC14">
            <v>7.9849537037037038E-2</v>
          </cell>
          <cell r="AD14" t="str">
            <v>б/р</v>
          </cell>
          <cell r="AE14">
            <v>7.9849537037037038E-2</v>
          </cell>
          <cell r="AF14" t="str">
            <v>б/р</v>
          </cell>
          <cell r="AG14">
            <v>1.1793981481481482E-2</v>
          </cell>
          <cell r="AH14" t="str">
            <v>б/р</v>
          </cell>
          <cell r="AI14">
            <v>1.8043981481481484E-2</v>
          </cell>
          <cell r="AJ14" t="str">
            <v>б/р</v>
          </cell>
          <cell r="AK14">
            <v>2.8460648148148148E-2</v>
          </cell>
          <cell r="AL14" t="str">
            <v>б/р</v>
          </cell>
          <cell r="AM14">
            <v>4.9988425925925922E-2</v>
          </cell>
          <cell r="AN14" t="str">
            <v>б/р</v>
          </cell>
          <cell r="AO14">
            <v>0.25208344907407398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7.9849537037037038E-2</v>
          </cell>
          <cell r="AV14" t="str">
            <v>б/р</v>
          </cell>
          <cell r="AW14">
            <v>1.2731481481481483E-3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 xml:space="preserve"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8.8541666666666664E-3</v>
          </cell>
          <cell r="Q3" t="str">
            <v>КМС</v>
          </cell>
          <cell r="AH3">
            <v>6.203819444444445E-3</v>
          </cell>
          <cell r="AI3" t="str">
            <v>МС</v>
          </cell>
          <cell r="AL3">
            <v>1.4933217592592593E-2</v>
          </cell>
          <cell r="AM3" t="str">
            <v>МС</v>
          </cell>
          <cell r="AN3">
            <v>0</v>
          </cell>
          <cell r="AO3" t="str">
            <v>КМС</v>
          </cell>
          <cell r="AP3">
            <v>1.412314814814815E-2</v>
          </cell>
          <cell r="AQ3" t="str">
            <v>КМС</v>
          </cell>
        </row>
        <row r="4">
          <cell r="F4">
            <v>3.9918981481481489E-4</v>
          </cell>
          <cell r="G4" t="str">
            <v>КМС</v>
          </cell>
          <cell r="P4">
            <v>8.8553240740740745E-3</v>
          </cell>
          <cell r="Q4" t="str">
            <v xml:space="preserve">I </v>
          </cell>
          <cell r="AH4">
            <v>6.4468750000000003E-3</v>
          </cell>
          <cell r="AI4" t="str">
            <v>КМС</v>
          </cell>
          <cell r="AL4">
            <v>2.8822222222222221E-2</v>
          </cell>
          <cell r="AM4" t="str">
            <v>КМС</v>
          </cell>
          <cell r="AN4">
            <v>4.1694444444444452E-3</v>
          </cell>
          <cell r="AO4" t="str">
            <v xml:space="preserve">I </v>
          </cell>
          <cell r="AP4">
            <v>1.5049074074074074E-2</v>
          </cell>
          <cell r="AQ4" t="str">
            <v xml:space="preserve">I </v>
          </cell>
        </row>
        <row r="5">
          <cell r="F5">
            <v>4.0046296296296293E-4</v>
          </cell>
          <cell r="G5" t="str">
            <v xml:space="preserve">I </v>
          </cell>
          <cell r="P5">
            <v>9.4918981481481469E-3</v>
          </cell>
          <cell r="Q5" t="str">
            <v>II</v>
          </cell>
          <cell r="AH5">
            <v>6.8751157407407407E-3</v>
          </cell>
          <cell r="AI5" t="str">
            <v xml:space="preserve">I </v>
          </cell>
          <cell r="AL5">
            <v>3.1252777777777775E-2</v>
          </cell>
          <cell r="AM5" t="str">
            <v xml:space="preserve">I </v>
          </cell>
          <cell r="AN5">
            <v>4.4009259259259262E-3</v>
          </cell>
          <cell r="AO5" t="str">
            <v>II</v>
          </cell>
          <cell r="AP5">
            <v>1.585925925925926E-2</v>
          </cell>
          <cell r="AQ5" t="str">
            <v>II</v>
          </cell>
        </row>
        <row r="6">
          <cell r="F6">
            <v>4.2939814814814821E-4</v>
          </cell>
          <cell r="G6" t="str">
            <v>II</v>
          </cell>
          <cell r="P6">
            <v>1.0302083333333335E-2</v>
          </cell>
          <cell r="Q6" t="str">
            <v>III</v>
          </cell>
          <cell r="AH6">
            <v>7.4075231481481483E-3</v>
          </cell>
          <cell r="AI6" t="str">
            <v>II</v>
          </cell>
          <cell r="AL6">
            <v>3.3336111111111108E-2</v>
          </cell>
          <cell r="AM6" t="str">
            <v>II</v>
          </cell>
          <cell r="AN6">
            <v>4.748148148148148E-3</v>
          </cell>
          <cell r="AO6" t="str">
            <v>III</v>
          </cell>
          <cell r="AP6">
            <v>1.7132407407407409E-2</v>
          </cell>
          <cell r="AQ6" t="str">
            <v>III</v>
          </cell>
        </row>
        <row r="7">
          <cell r="F7">
            <v>4.6412037037037038E-4</v>
          </cell>
          <cell r="G7" t="str">
            <v>III</v>
          </cell>
          <cell r="P7">
            <v>1.1112268518518516E-2</v>
          </cell>
          <cell r="Q7" t="str">
            <v>I юн.</v>
          </cell>
          <cell r="AH7">
            <v>7.986226851851852E-3</v>
          </cell>
          <cell r="AI7" t="str">
            <v>III</v>
          </cell>
          <cell r="AL7">
            <v>3.6113888888888883E-2</v>
          </cell>
          <cell r="AM7" t="str">
            <v>III</v>
          </cell>
          <cell r="AN7">
            <v>5.2111111111111108E-3</v>
          </cell>
          <cell r="AO7" t="str">
            <v>I юн.</v>
          </cell>
          <cell r="AP7">
            <v>1.9099999999999999E-2</v>
          </cell>
          <cell r="AQ7" t="str">
            <v>I юн.</v>
          </cell>
        </row>
        <row r="8">
          <cell r="F8">
            <v>4.9884259259259261E-4</v>
          </cell>
          <cell r="G8" t="str">
            <v>I юн.</v>
          </cell>
          <cell r="P8">
            <v>1.1806712962962962E-2</v>
          </cell>
          <cell r="Q8" t="str">
            <v>II юн.</v>
          </cell>
          <cell r="AH8">
            <v>8.6806712962962957E-3</v>
          </cell>
          <cell r="AI8" t="str">
            <v>I юн.</v>
          </cell>
          <cell r="AL8">
            <v>4.0280555555555556E-2</v>
          </cell>
          <cell r="AM8" t="str">
            <v>I юн.</v>
          </cell>
          <cell r="AN8">
            <v>5.5583333333333344E-3</v>
          </cell>
          <cell r="AO8" t="str">
            <v>б/р</v>
          </cell>
          <cell r="AP8">
            <v>2.0141666666666665E-2</v>
          </cell>
          <cell r="AQ8" t="str">
            <v>II юн.</v>
          </cell>
        </row>
        <row r="9">
          <cell r="F9">
            <v>5.4513888888888895E-4</v>
          </cell>
          <cell r="G9" t="str">
            <v>II юн.</v>
          </cell>
          <cell r="P9">
            <v>1.2501157407407405E-2</v>
          </cell>
          <cell r="Q9" t="str">
            <v>III юн.</v>
          </cell>
          <cell r="AH9">
            <v>9.3751157407407412E-3</v>
          </cell>
          <cell r="AI9" t="str">
            <v>II юн.</v>
          </cell>
          <cell r="AL9">
            <v>4.4447222222222221E-2</v>
          </cell>
          <cell r="AM9" t="str">
            <v>б/р</v>
          </cell>
          <cell r="AN9">
            <v>4.7222337962962997E-2</v>
          </cell>
          <cell r="AO9" t="str">
            <v>б/р</v>
          </cell>
          <cell r="AP9">
            <v>2.1530555555555553E-2</v>
          </cell>
          <cell r="AQ9" t="str">
            <v>III юн.</v>
          </cell>
        </row>
        <row r="10">
          <cell r="F10">
            <v>6.1458333333333341E-4</v>
          </cell>
          <cell r="G10" t="str">
            <v>III юн.</v>
          </cell>
          <cell r="P10">
            <v>1.3195601851851852E-2</v>
          </cell>
          <cell r="Q10" t="str">
            <v>б/р</v>
          </cell>
          <cell r="AH10">
            <v>1.0069560185185185E-2</v>
          </cell>
          <cell r="AI10" t="str">
            <v>III юн.</v>
          </cell>
          <cell r="AL10">
            <v>7.222488425925927E-2</v>
          </cell>
          <cell r="AM10" t="str">
            <v>б/р</v>
          </cell>
          <cell r="AN10">
            <v>8.8889004629629606E-2</v>
          </cell>
          <cell r="AO10" t="str">
            <v>б/р</v>
          </cell>
          <cell r="AP10">
            <v>2.2919444444444444E-2</v>
          </cell>
          <cell r="AQ10" t="str">
            <v>б/р</v>
          </cell>
        </row>
        <row r="11">
          <cell r="F11">
            <v>6.8402777777777776E-4</v>
          </cell>
          <cell r="G11" t="str">
            <v>б/р</v>
          </cell>
          <cell r="P11">
            <v>3.4723379629629632E-2</v>
          </cell>
          <cell r="Q11" t="str">
            <v>б/р</v>
          </cell>
          <cell r="AH11">
            <v>1.111122685185185E-2</v>
          </cell>
          <cell r="AI11" t="str">
            <v>б/р</v>
          </cell>
          <cell r="AL11">
            <v>0.16250000000000001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0.16250000000000001</v>
          </cell>
          <cell r="AQ11" t="str">
            <v>б/р</v>
          </cell>
        </row>
        <row r="12">
          <cell r="F12">
            <v>4.2349537037037033E-2</v>
          </cell>
          <cell r="G12" t="str">
            <v>б/р</v>
          </cell>
          <cell r="P12">
            <v>7.9849537037037038E-2</v>
          </cell>
          <cell r="Q12" t="str">
            <v>б/р</v>
          </cell>
          <cell r="AH12">
            <v>7.9849537037037038E-2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0.17222233796296299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5.8824074074074082E-3</v>
          </cell>
          <cell r="U18" t="str">
            <v>МС</v>
          </cell>
          <cell r="V18">
            <v>5.7291782407407406E-2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2.1216435185185184E-3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 xml:space="preserve">I </v>
          </cell>
          <cell r="H19">
            <v>6.3067129629629627E-4</v>
          </cell>
          <cell r="I19" t="str">
            <v xml:space="preserve">I </v>
          </cell>
          <cell r="T19">
            <v>6.1370370370370381E-3</v>
          </cell>
          <cell r="U19" t="str">
            <v>КМС</v>
          </cell>
          <cell r="V19">
            <v>6.1805671296296293E-2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4.8622685185185184E-4</v>
          </cell>
          <cell r="AS19" t="str">
            <v xml:space="preserve">I </v>
          </cell>
          <cell r="AT19">
            <v>2.1876157407407408E-3</v>
          </cell>
          <cell r="AU19" t="str">
            <v>КМС</v>
          </cell>
        </row>
        <row r="20">
          <cell r="B20">
            <v>10.95</v>
          </cell>
          <cell r="C20" t="str">
            <v xml:space="preserve">I </v>
          </cell>
          <cell r="D20">
            <v>15.45</v>
          </cell>
          <cell r="E20" t="str">
            <v>II</v>
          </cell>
          <cell r="H20">
            <v>6.7118055555555551E-4</v>
          </cell>
          <cell r="I20" t="str">
            <v>II</v>
          </cell>
          <cell r="T20">
            <v>6.5421296296296295E-3</v>
          </cell>
          <cell r="U20" t="str">
            <v xml:space="preserve">I </v>
          </cell>
          <cell r="V20">
            <v>6.5972337962962965E-2</v>
          </cell>
          <cell r="W20" t="str">
            <v xml:space="preserve">I </v>
          </cell>
          <cell r="X20">
            <v>0.1979167824074074</v>
          </cell>
          <cell r="Y20" t="str">
            <v xml:space="preserve">I </v>
          </cell>
          <cell r="AR20">
            <v>5.0937499999999995E-4</v>
          </cell>
          <cell r="AS20" t="str">
            <v>II</v>
          </cell>
          <cell r="AT20">
            <v>2.2802083333333333E-3</v>
          </cell>
          <cell r="AU20" t="str">
            <v xml:space="preserve">I </v>
          </cell>
        </row>
        <row r="21">
          <cell r="B21">
            <v>11.45</v>
          </cell>
          <cell r="C21" t="str">
            <v>II</v>
          </cell>
          <cell r="D21">
            <v>16.649999999999999</v>
          </cell>
          <cell r="E21" t="str">
            <v>III</v>
          </cell>
          <cell r="H21">
            <v>7.2905092592592596E-4</v>
          </cell>
          <cell r="I21" t="str">
            <v>III</v>
          </cell>
          <cell r="T21">
            <v>6.8893518518518514E-3</v>
          </cell>
          <cell r="U21" t="str">
            <v>II</v>
          </cell>
          <cell r="V21">
            <v>7.0139004629629631E-2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5.3831018518518518E-4</v>
          </cell>
          <cell r="AS21" t="str">
            <v>III</v>
          </cell>
          <cell r="AT21">
            <v>2.3959490740740742E-3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7.9849537037037031E-4</v>
          </cell>
          <cell r="I22" t="str">
            <v>I юн.</v>
          </cell>
          <cell r="T22">
            <v>7.4101851851851855E-3</v>
          </cell>
          <cell r="U22" t="str">
            <v>III</v>
          </cell>
          <cell r="V22">
            <v>7.6389004629629623E-2</v>
          </cell>
          <cell r="W22" t="str">
            <v>III</v>
          </cell>
          <cell r="X22">
            <v>0.26041678240740701</v>
          </cell>
          <cell r="Y22" t="str">
            <v>II</v>
          </cell>
          <cell r="AR22">
            <v>5.7881944444444441E-4</v>
          </cell>
          <cell r="AS22" t="str">
            <v>I юн.</v>
          </cell>
          <cell r="AT22">
            <v>2.5811342592592591E-3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8.6793981481481488E-4</v>
          </cell>
          <cell r="I23" t="str">
            <v>б/р</v>
          </cell>
          <cell r="T23">
            <v>7.9888888888888891E-3</v>
          </cell>
          <cell r="U23" t="str">
            <v>б/р</v>
          </cell>
          <cell r="V23">
            <v>8.541678240740741E-2</v>
          </cell>
          <cell r="W23" t="str">
            <v>б/р</v>
          </cell>
          <cell r="X23">
            <v>0.30208344907407397</v>
          </cell>
          <cell r="Y23" t="str">
            <v>II</v>
          </cell>
          <cell r="AR23">
            <v>6.1354166666666664E-4</v>
          </cell>
          <cell r="AS23" t="str">
            <v>II юн.</v>
          </cell>
          <cell r="AT23">
            <v>2.7663194444444445E-3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4.2534606481481503E-2</v>
          </cell>
          <cell r="I24" t="str">
            <v>б/р</v>
          </cell>
          <cell r="T24">
            <v>1.319722222222222E-2</v>
          </cell>
          <cell r="U24" t="str">
            <v>б/р</v>
          </cell>
          <cell r="V24">
            <v>0.12708344907407401</v>
          </cell>
          <cell r="W24" t="str">
            <v>б/р</v>
          </cell>
          <cell r="X24">
            <v>0.34375011574074099</v>
          </cell>
          <cell r="Y24" t="str">
            <v>II</v>
          </cell>
          <cell r="AR24">
            <v>6.4826388888888887E-4</v>
          </cell>
          <cell r="AS24" t="str">
            <v>III юн.</v>
          </cell>
          <cell r="AT24">
            <v>2.9978009259259259E-3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8.4201273148148098E-2</v>
          </cell>
          <cell r="I25" t="str">
            <v>б/р</v>
          </cell>
          <cell r="T25">
            <v>1.4238888888888888E-2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0.38541678240740701</v>
          </cell>
          <cell r="Y25" t="str">
            <v>II</v>
          </cell>
          <cell r="AR25">
            <v>6.9456018518518521E-4</v>
          </cell>
          <cell r="AS25" t="str">
            <v>б/р</v>
          </cell>
          <cell r="AT25">
            <v>3.2292824074074068E-3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0.12586793981481501</v>
          </cell>
          <cell r="I26" t="str">
            <v>б/р</v>
          </cell>
          <cell r="T26">
            <v>2.361111111111111E-2</v>
          </cell>
          <cell r="U26" t="str">
            <v>б/р</v>
          </cell>
          <cell r="V26">
            <v>0.21041678240740699</v>
          </cell>
          <cell r="W26" t="str">
            <v>б/р</v>
          </cell>
          <cell r="X26">
            <v>0.42708344907407397</v>
          </cell>
          <cell r="Y26" t="str">
            <v>II</v>
          </cell>
          <cell r="AR26">
            <v>8.6817129629629625E-4</v>
          </cell>
          <cell r="AS26" t="str">
            <v>б/р</v>
          </cell>
          <cell r="AT26">
            <v>3.4607638888888887E-3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7.9849537037037038E-2</v>
          </cell>
          <cell r="U27" t="str">
            <v>б/р</v>
          </cell>
          <cell r="V27">
            <v>0.25208344907407398</v>
          </cell>
          <cell r="W27" t="str">
            <v>б/р</v>
          </cell>
          <cell r="X27">
            <v>0.46875011574074099</v>
          </cell>
          <cell r="Y27" t="str">
            <v>II</v>
          </cell>
          <cell r="AR27">
            <v>7.9849537037037038E-2</v>
          </cell>
          <cell r="AS27" t="str">
            <v>б/р</v>
          </cell>
          <cell r="AT27">
            <v>7.9849537037037038E-2</v>
          </cell>
          <cell r="AU27" t="str">
            <v>б/р</v>
          </cell>
        </row>
      </sheetData>
      <sheetData sheetId="37"/>
      <sheetData sheetId="38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R3">
            <v>0</v>
          </cell>
          <cell r="AS3" t="str">
            <v xml:space="preserve">I </v>
          </cell>
        </row>
        <row r="4">
          <cell r="AR4">
            <v>3.8223379629629627E-3</v>
          </cell>
          <cell r="AS4" t="str">
            <v>II</v>
          </cell>
        </row>
        <row r="5">
          <cell r="AR5">
            <v>4.3431712962962964E-3</v>
          </cell>
          <cell r="AS5" t="str">
            <v>III</v>
          </cell>
        </row>
        <row r="6">
          <cell r="AR6">
            <v>4.6903935185185182E-3</v>
          </cell>
          <cell r="AS6" t="str">
            <v>I юн.</v>
          </cell>
        </row>
        <row r="7">
          <cell r="AR7">
            <v>4.921875E-3</v>
          </cell>
          <cell r="AS7" t="str">
            <v>II юн.</v>
          </cell>
        </row>
        <row r="8">
          <cell r="AR8">
            <v>5.2112268518518514E-3</v>
          </cell>
          <cell r="AS8" t="str">
            <v>б/р</v>
          </cell>
        </row>
        <row r="9">
          <cell r="AR9">
            <v>7.7210648148148152E-3</v>
          </cell>
          <cell r="AS9" t="str">
            <v>б/р</v>
          </cell>
        </row>
        <row r="10">
          <cell r="AR10">
            <v>1.4710648148148148E-2</v>
          </cell>
          <cell r="AS10" t="str">
            <v>б/р</v>
          </cell>
        </row>
        <row r="11">
          <cell r="AR11">
            <v>2.2280092592592591E-2</v>
          </cell>
          <cell r="AS11" t="str">
            <v>б/р</v>
          </cell>
        </row>
        <row r="12">
          <cell r="AR12">
            <v>7.9849537037037038E-2</v>
          </cell>
          <cell r="AS12" t="str">
            <v>б/р</v>
          </cell>
        </row>
      </sheetData>
      <sheetData sheetId="30" refreshError="1"/>
      <sheetData sheetId="3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1.3888888888888889E-4</v>
          </cell>
          <cell r="Z2" t="str">
            <v>МС</v>
          </cell>
          <cell r="AA2">
            <v>6.9444444444444447E-4</v>
          </cell>
          <cell r="AB2" t="str">
            <v>МС</v>
          </cell>
        </row>
        <row r="3">
          <cell r="Y3">
            <v>5.3252314814814807E-4</v>
          </cell>
          <cell r="Z3" t="str">
            <v>КМС</v>
          </cell>
          <cell r="AA3">
            <v>2.5011574074074072E-3</v>
          </cell>
          <cell r="AB3" t="str">
            <v>КМС</v>
          </cell>
        </row>
        <row r="4">
          <cell r="Y4">
            <v>5.5844907407407416E-4</v>
          </cell>
          <cell r="Z4" t="str">
            <v>I</v>
          </cell>
          <cell r="AA4">
            <v>2.6168981481481481E-3</v>
          </cell>
          <cell r="AB4" t="str">
            <v>I</v>
          </cell>
        </row>
        <row r="5">
          <cell r="Y5">
            <v>5.9085648148148148E-4</v>
          </cell>
          <cell r="Z5" t="str">
            <v>II</v>
          </cell>
          <cell r="AA5">
            <v>2.7789351851851851E-3</v>
          </cell>
          <cell r="AB5" t="str">
            <v>II</v>
          </cell>
        </row>
        <row r="6">
          <cell r="Y6">
            <v>6.2789351851851851E-4</v>
          </cell>
          <cell r="Z6" t="str">
            <v>1 юн.</v>
          </cell>
          <cell r="AA6">
            <v>2.9641203703703704E-3</v>
          </cell>
          <cell r="AB6" t="str">
            <v>1 юн.</v>
          </cell>
        </row>
        <row r="7">
          <cell r="Y7">
            <v>6.2800925925925925E-4</v>
          </cell>
          <cell r="Z7" t="str">
            <v>1 юн.</v>
          </cell>
          <cell r="AA7">
            <v>2.9652777777777772E-3</v>
          </cell>
          <cell r="AB7" t="str">
            <v>1 юн.</v>
          </cell>
        </row>
        <row r="8">
          <cell r="Y8">
            <v>7.0891203703703698E-4</v>
          </cell>
          <cell r="Z8" t="str">
            <v>юн.</v>
          </cell>
          <cell r="AA8">
            <v>3.3807870370370367E-3</v>
          </cell>
          <cell r="AB8" t="str">
            <v>юн.</v>
          </cell>
        </row>
        <row r="9">
          <cell r="Y9">
            <v>7.8993055555555555E-4</v>
          </cell>
          <cell r="Z9" t="str">
            <v>-</v>
          </cell>
          <cell r="AA9">
            <v>3.7974537037037039E-3</v>
          </cell>
          <cell r="AB9" t="str">
            <v>-</v>
          </cell>
        </row>
        <row r="10">
          <cell r="Y10">
            <v>0.97569444444444453</v>
          </cell>
          <cell r="Z10" t="str">
            <v>-</v>
          </cell>
          <cell r="AA10">
            <v>0.97569444444444453</v>
          </cell>
          <cell r="AB10" t="str">
            <v>-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2000М пр"/>
      <sheetName val="2000ж пр"/>
      <sheetName val="5сх  м"/>
      <sheetName val="5схж"/>
      <sheetName val="3сх  м"/>
      <sheetName val="3сх ж"/>
      <sheetName val="3-ой М"/>
      <sheetName val="3-ой ж"/>
      <sheetName val="Шестиборье. Юноши"/>
      <sheetName val="Пятиборье. Девушки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Q4">
            <v>0</v>
          </cell>
          <cell r="R4" t="str">
            <v>МСМК</v>
          </cell>
        </row>
        <row r="5">
          <cell r="Q5">
            <v>2.5290509259259259E-3</v>
          </cell>
          <cell r="R5" t="str">
            <v>МС</v>
          </cell>
        </row>
        <row r="6">
          <cell r="Q6">
            <v>2.6158564814814816E-3</v>
          </cell>
          <cell r="R6" t="str">
            <v>КМС</v>
          </cell>
        </row>
        <row r="7">
          <cell r="Q7">
            <v>2.7431712962962961E-3</v>
          </cell>
          <cell r="R7" t="str">
            <v xml:space="preserve">I </v>
          </cell>
        </row>
        <row r="8">
          <cell r="Q8">
            <v>2.893634259259259E-3</v>
          </cell>
          <cell r="R8" t="str">
            <v>II</v>
          </cell>
        </row>
        <row r="9">
          <cell r="Q9">
            <v>3.0672453703703699E-3</v>
          </cell>
          <cell r="R9" t="str">
            <v>III</v>
          </cell>
        </row>
        <row r="10">
          <cell r="Q10">
            <v>3.2987268518518517E-3</v>
          </cell>
          <cell r="R10" t="str">
            <v>I юн.</v>
          </cell>
        </row>
        <row r="11">
          <cell r="Q11">
            <v>3.5880787037037031E-3</v>
          </cell>
          <cell r="R11" t="str">
            <v>II юн.</v>
          </cell>
        </row>
        <row r="12">
          <cell r="Q12">
            <v>3.819560185185185E-3</v>
          </cell>
          <cell r="R12" t="str">
            <v>III юн.</v>
          </cell>
        </row>
        <row r="13">
          <cell r="Q13">
            <v>4.2825231481481481E-3</v>
          </cell>
          <cell r="R13" t="str">
            <v>б/р</v>
          </cell>
        </row>
        <row r="14">
          <cell r="Q14">
            <v>7.6273148148148151E-3</v>
          </cell>
          <cell r="R14" t="str">
            <v>б/р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8.8541666666666664E-3</v>
          </cell>
          <cell r="Q3" t="str">
            <v>КМС</v>
          </cell>
          <cell r="AH3">
            <v>6.203819444444445E-3</v>
          </cell>
          <cell r="AI3" t="str">
            <v>МС</v>
          </cell>
          <cell r="AL3">
            <v>1.4933217592592593E-2</v>
          </cell>
          <cell r="AM3" t="str">
            <v>МС</v>
          </cell>
          <cell r="AN3">
            <v>0</v>
          </cell>
          <cell r="AO3" t="str">
            <v>КМС</v>
          </cell>
          <cell r="AP3">
            <v>1.412314814814815E-2</v>
          </cell>
          <cell r="AQ3" t="str">
            <v>КМС</v>
          </cell>
        </row>
        <row r="4">
          <cell r="F4">
            <v>3.9918981481481489E-4</v>
          </cell>
          <cell r="G4" t="str">
            <v>КМС</v>
          </cell>
          <cell r="P4">
            <v>8.8553240740740745E-3</v>
          </cell>
          <cell r="Q4" t="str">
            <v xml:space="preserve">I </v>
          </cell>
          <cell r="AH4">
            <v>6.4468750000000003E-3</v>
          </cell>
          <cell r="AI4" t="str">
            <v>КМС</v>
          </cell>
          <cell r="AL4">
            <v>2.8822222222222221E-2</v>
          </cell>
          <cell r="AM4" t="str">
            <v>КМС</v>
          </cell>
          <cell r="AN4">
            <v>4.1694444444444452E-3</v>
          </cell>
          <cell r="AO4" t="str">
            <v xml:space="preserve">I </v>
          </cell>
          <cell r="AP4">
            <v>1.5049074074074074E-2</v>
          </cell>
          <cell r="AQ4" t="str">
            <v xml:space="preserve">I </v>
          </cell>
        </row>
        <row r="5">
          <cell r="F5">
            <v>4.0046296296296293E-4</v>
          </cell>
          <cell r="G5" t="str">
            <v xml:space="preserve">I </v>
          </cell>
          <cell r="P5">
            <v>9.4918981481481469E-3</v>
          </cell>
          <cell r="Q5" t="str">
            <v>II</v>
          </cell>
          <cell r="AH5">
            <v>6.8751157407407407E-3</v>
          </cell>
          <cell r="AI5" t="str">
            <v xml:space="preserve">I </v>
          </cell>
          <cell r="AL5">
            <v>3.1252777777777775E-2</v>
          </cell>
          <cell r="AM5" t="str">
            <v xml:space="preserve">I </v>
          </cell>
          <cell r="AN5">
            <v>4.4009259259259262E-3</v>
          </cell>
          <cell r="AO5" t="str">
            <v>II</v>
          </cell>
          <cell r="AP5">
            <v>1.585925925925926E-2</v>
          </cell>
          <cell r="AQ5" t="str">
            <v>II</v>
          </cell>
        </row>
        <row r="6">
          <cell r="F6">
            <v>4.2939814814814821E-4</v>
          </cell>
          <cell r="G6" t="str">
            <v>II</v>
          </cell>
          <cell r="P6">
            <v>1.0302083333333335E-2</v>
          </cell>
          <cell r="Q6" t="str">
            <v>III</v>
          </cell>
          <cell r="AH6">
            <v>7.4075231481481483E-3</v>
          </cell>
          <cell r="AI6" t="str">
            <v>II</v>
          </cell>
          <cell r="AL6">
            <v>3.3336111111111108E-2</v>
          </cell>
          <cell r="AM6" t="str">
            <v>II</v>
          </cell>
          <cell r="AN6">
            <v>4.748148148148148E-3</v>
          </cell>
          <cell r="AO6" t="str">
            <v>III</v>
          </cell>
          <cell r="AP6">
            <v>1.7132407407407409E-2</v>
          </cell>
          <cell r="AQ6" t="str">
            <v>III</v>
          </cell>
        </row>
        <row r="7">
          <cell r="F7">
            <v>4.6412037037037038E-4</v>
          </cell>
          <cell r="G7" t="str">
            <v>III</v>
          </cell>
          <cell r="P7">
            <v>1.1112268518518516E-2</v>
          </cell>
          <cell r="Q7" t="str">
            <v>I юн.</v>
          </cell>
          <cell r="AH7">
            <v>7.986226851851852E-3</v>
          </cell>
          <cell r="AI7" t="str">
            <v>III</v>
          </cell>
          <cell r="AL7">
            <v>3.6113888888888883E-2</v>
          </cell>
          <cell r="AM7" t="str">
            <v>III</v>
          </cell>
          <cell r="AN7">
            <v>5.2111111111111108E-3</v>
          </cell>
          <cell r="AO7" t="str">
            <v>I юн.</v>
          </cell>
          <cell r="AP7">
            <v>1.9099999999999999E-2</v>
          </cell>
          <cell r="AQ7" t="str">
            <v>I юн.</v>
          </cell>
        </row>
        <row r="8">
          <cell r="F8">
            <v>4.9884259259259261E-4</v>
          </cell>
          <cell r="G8" t="str">
            <v>I юн.</v>
          </cell>
          <cell r="P8">
            <v>1.1806712962962962E-2</v>
          </cell>
          <cell r="Q8" t="str">
            <v>II юн.</v>
          </cell>
          <cell r="AH8">
            <v>8.6806712962962957E-3</v>
          </cell>
          <cell r="AI8" t="str">
            <v>I юн.</v>
          </cell>
          <cell r="AL8">
            <v>4.0280555555555556E-2</v>
          </cell>
          <cell r="AM8" t="str">
            <v>I юн.</v>
          </cell>
          <cell r="AN8">
            <v>5.5583333333333344E-3</v>
          </cell>
          <cell r="AO8" t="str">
            <v>б/р</v>
          </cell>
          <cell r="AP8">
            <v>2.0141666666666665E-2</v>
          </cell>
          <cell r="AQ8" t="str">
            <v>II юн.</v>
          </cell>
        </row>
        <row r="9">
          <cell r="F9">
            <v>5.4513888888888895E-4</v>
          </cell>
          <cell r="G9" t="str">
            <v>II юн.</v>
          </cell>
          <cell r="P9">
            <v>1.2501157407407405E-2</v>
          </cell>
          <cell r="Q9" t="str">
            <v>III юн.</v>
          </cell>
          <cell r="AH9">
            <v>9.3751157407407412E-3</v>
          </cell>
          <cell r="AI9" t="str">
            <v>II юн.</v>
          </cell>
          <cell r="AL9">
            <v>4.4447222222222221E-2</v>
          </cell>
          <cell r="AM9" t="str">
            <v>б/р</v>
          </cell>
          <cell r="AN9">
            <v>4.7222337962962997E-2</v>
          </cell>
          <cell r="AO9" t="str">
            <v>б/р</v>
          </cell>
          <cell r="AP9">
            <v>2.1530555555555553E-2</v>
          </cell>
          <cell r="AQ9" t="str">
            <v>III юн.</v>
          </cell>
        </row>
        <row r="10">
          <cell r="F10">
            <v>6.1458333333333341E-4</v>
          </cell>
          <cell r="G10" t="str">
            <v>III юн.</v>
          </cell>
          <cell r="P10">
            <v>1.3195601851851852E-2</v>
          </cell>
          <cell r="Q10" t="str">
            <v>б/р</v>
          </cell>
          <cell r="AH10">
            <v>1.0069560185185185E-2</v>
          </cell>
          <cell r="AI10" t="str">
            <v>III юн.</v>
          </cell>
          <cell r="AL10">
            <v>7.222488425925927E-2</v>
          </cell>
          <cell r="AM10" t="str">
            <v>б/р</v>
          </cell>
          <cell r="AN10">
            <v>8.8889004629629606E-2</v>
          </cell>
          <cell r="AO10" t="str">
            <v>б/р</v>
          </cell>
          <cell r="AP10">
            <v>2.2919444444444444E-2</v>
          </cell>
          <cell r="AQ10" t="str">
            <v>б/р</v>
          </cell>
        </row>
        <row r="11">
          <cell r="F11">
            <v>6.8402777777777776E-4</v>
          </cell>
          <cell r="G11" t="str">
            <v>б/р</v>
          </cell>
          <cell r="P11">
            <v>3.4723379629629632E-2</v>
          </cell>
          <cell r="Q11" t="str">
            <v>б/р</v>
          </cell>
          <cell r="AH11">
            <v>1.111122685185185E-2</v>
          </cell>
          <cell r="AI11" t="str">
            <v>б/р</v>
          </cell>
          <cell r="AL11">
            <v>0.16250000000000001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0.16250000000000001</v>
          </cell>
          <cell r="AQ11" t="str">
            <v>б/р</v>
          </cell>
        </row>
        <row r="12">
          <cell r="F12">
            <v>4.2349537037037033E-2</v>
          </cell>
          <cell r="G12" t="str">
            <v>б/р</v>
          </cell>
          <cell r="P12">
            <v>7.9849537037037038E-2</v>
          </cell>
          <cell r="Q12" t="str">
            <v>б/р</v>
          </cell>
          <cell r="AH12">
            <v>7.9849537037037038E-2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0.17222233796296299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5.8824074074074082E-3</v>
          </cell>
          <cell r="U18" t="str">
            <v>МС</v>
          </cell>
          <cell r="V18">
            <v>5.7291782407407406E-2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2.1216435185185184E-3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 xml:space="preserve">I </v>
          </cell>
          <cell r="H19">
            <v>6.3067129629629627E-4</v>
          </cell>
          <cell r="I19" t="str">
            <v xml:space="preserve">I </v>
          </cell>
          <cell r="T19">
            <v>6.1370370370370381E-3</v>
          </cell>
          <cell r="U19" t="str">
            <v>КМС</v>
          </cell>
          <cell r="V19">
            <v>6.1805671296296293E-2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4.8622685185185184E-4</v>
          </cell>
          <cell r="AS19" t="str">
            <v xml:space="preserve">I </v>
          </cell>
          <cell r="AT19">
            <v>2.1876157407407408E-3</v>
          </cell>
          <cell r="AU19" t="str">
            <v>КМС</v>
          </cell>
        </row>
        <row r="20">
          <cell r="B20">
            <v>10.95</v>
          </cell>
          <cell r="C20" t="str">
            <v xml:space="preserve">I </v>
          </cell>
          <cell r="D20">
            <v>15.45</v>
          </cell>
          <cell r="E20" t="str">
            <v>II</v>
          </cell>
          <cell r="H20">
            <v>6.7118055555555551E-4</v>
          </cell>
          <cell r="I20" t="str">
            <v>II</v>
          </cell>
          <cell r="T20">
            <v>6.5421296296296295E-3</v>
          </cell>
          <cell r="U20" t="str">
            <v xml:space="preserve">I </v>
          </cell>
          <cell r="V20">
            <v>6.5972337962962965E-2</v>
          </cell>
          <cell r="W20" t="str">
            <v xml:space="preserve">I </v>
          </cell>
          <cell r="X20">
            <v>0.1979167824074074</v>
          </cell>
          <cell r="Y20" t="str">
            <v xml:space="preserve">I </v>
          </cell>
          <cell r="AR20">
            <v>5.0937499999999995E-4</v>
          </cell>
          <cell r="AS20" t="str">
            <v>II</v>
          </cell>
          <cell r="AT20">
            <v>2.2802083333333333E-3</v>
          </cell>
          <cell r="AU20" t="str">
            <v xml:space="preserve">I </v>
          </cell>
        </row>
        <row r="21">
          <cell r="B21">
            <v>11.45</v>
          </cell>
          <cell r="C21" t="str">
            <v>II</v>
          </cell>
          <cell r="D21">
            <v>16.649999999999999</v>
          </cell>
          <cell r="E21" t="str">
            <v>III</v>
          </cell>
          <cell r="H21">
            <v>7.2905092592592596E-4</v>
          </cell>
          <cell r="I21" t="str">
            <v>III</v>
          </cell>
          <cell r="T21">
            <v>6.8893518518518514E-3</v>
          </cell>
          <cell r="U21" t="str">
            <v>II</v>
          </cell>
          <cell r="V21">
            <v>7.0139004629629631E-2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5.3831018518518518E-4</v>
          </cell>
          <cell r="AS21" t="str">
            <v>III</v>
          </cell>
          <cell r="AT21">
            <v>2.3959490740740742E-3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7.9849537037037031E-4</v>
          </cell>
          <cell r="I22" t="str">
            <v>I юн.</v>
          </cell>
          <cell r="T22">
            <v>7.4101851851851855E-3</v>
          </cell>
          <cell r="U22" t="str">
            <v>III</v>
          </cell>
          <cell r="V22">
            <v>7.6389004629629623E-2</v>
          </cell>
          <cell r="W22" t="str">
            <v>III</v>
          </cell>
          <cell r="X22">
            <v>0.26041678240740701</v>
          </cell>
          <cell r="Y22" t="str">
            <v>II</v>
          </cell>
          <cell r="AR22">
            <v>5.7881944444444441E-4</v>
          </cell>
          <cell r="AS22" t="str">
            <v>I юн.</v>
          </cell>
          <cell r="AT22">
            <v>2.5811342592592591E-3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8.6793981481481488E-4</v>
          </cell>
          <cell r="I23" t="str">
            <v>б/р</v>
          </cell>
          <cell r="T23">
            <v>7.9888888888888891E-3</v>
          </cell>
          <cell r="U23" t="str">
            <v>б/р</v>
          </cell>
          <cell r="V23">
            <v>8.541678240740741E-2</v>
          </cell>
          <cell r="W23" t="str">
            <v>б/р</v>
          </cell>
          <cell r="X23">
            <v>0.30208344907407397</v>
          </cell>
          <cell r="Y23" t="str">
            <v>II</v>
          </cell>
          <cell r="AR23">
            <v>6.1354166666666664E-4</v>
          </cell>
          <cell r="AS23" t="str">
            <v>II юн.</v>
          </cell>
          <cell r="AT23">
            <v>2.7663194444444445E-3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4.2534606481481503E-2</v>
          </cell>
          <cell r="I24" t="str">
            <v>б/р</v>
          </cell>
          <cell r="T24">
            <v>1.319722222222222E-2</v>
          </cell>
          <cell r="U24" t="str">
            <v>б/р</v>
          </cell>
          <cell r="V24">
            <v>0.12708344907407401</v>
          </cell>
          <cell r="W24" t="str">
            <v>б/р</v>
          </cell>
          <cell r="X24">
            <v>0.34375011574074099</v>
          </cell>
          <cell r="Y24" t="str">
            <v>II</v>
          </cell>
          <cell r="AR24">
            <v>6.4826388888888887E-4</v>
          </cell>
          <cell r="AS24" t="str">
            <v>III юн.</v>
          </cell>
          <cell r="AT24">
            <v>2.9978009259259259E-3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8.4201273148148098E-2</v>
          </cell>
          <cell r="I25" t="str">
            <v>б/р</v>
          </cell>
          <cell r="T25">
            <v>1.4238888888888888E-2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0.38541678240740701</v>
          </cell>
          <cell r="Y25" t="str">
            <v>II</v>
          </cell>
          <cell r="AR25">
            <v>6.9456018518518521E-4</v>
          </cell>
          <cell r="AS25" t="str">
            <v>б/р</v>
          </cell>
          <cell r="AT25">
            <v>3.2292824074074068E-3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0.12586793981481501</v>
          </cell>
          <cell r="I26" t="str">
            <v>б/р</v>
          </cell>
          <cell r="T26">
            <v>2.361111111111111E-2</v>
          </cell>
          <cell r="U26" t="str">
            <v>б/р</v>
          </cell>
          <cell r="V26">
            <v>0.21041678240740699</v>
          </cell>
          <cell r="W26" t="str">
            <v>б/р</v>
          </cell>
          <cell r="X26">
            <v>0.42708344907407397</v>
          </cell>
          <cell r="Y26" t="str">
            <v>II</v>
          </cell>
          <cell r="AR26">
            <v>8.6817129629629625E-4</v>
          </cell>
          <cell r="AS26" t="str">
            <v>б/р</v>
          </cell>
          <cell r="AT26">
            <v>3.4607638888888887E-3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7.9849537037037038E-2</v>
          </cell>
          <cell r="U27" t="str">
            <v>б/р</v>
          </cell>
          <cell r="V27">
            <v>0.25208344907407398</v>
          </cell>
          <cell r="W27" t="str">
            <v>б/р</v>
          </cell>
          <cell r="X27">
            <v>0.46875011574074099</v>
          </cell>
          <cell r="Y27" t="str">
            <v>II</v>
          </cell>
          <cell r="AR27">
            <v>7.9849537037037038E-2</v>
          </cell>
          <cell r="AS27" t="str">
            <v>б/р</v>
          </cell>
          <cell r="AT27">
            <v>7.9849537037037038E-2</v>
          </cell>
          <cell r="AU27" t="str">
            <v>б/р</v>
          </cell>
        </row>
      </sheetData>
      <sheetData sheetId="37"/>
      <sheetData sheetId="38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0" refreshError="1"/>
      <sheetData sheetId="1" refreshError="1"/>
      <sheetData sheetId="2">
        <row r="3">
          <cell r="C3" t="str">
            <v>Фамилия, имя</v>
          </cell>
        </row>
      </sheetData>
      <sheetData sheetId="3">
        <row r="3">
          <cell r="C3" t="str">
            <v>Фамилия, имя</v>
          </cell>
        </row>
      </sheetData>
      <sheetData sheetId="4"/>
      <sheetData sheetId="5"/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8.9236111111111102E-4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1.3263888888888887E-3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7.6099999999999994</v>
          </cell>
          <cell r="B5">
            <v>133</v>
          </cell>
          <cell r="C5">
            <v>8.9467592592592583E-4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1.3321759259259259E-3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8.9699074074074041E-4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1.3379629629629629E-3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8.9930555555555543E-4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7.1099999999999994</v>
          </cell>
          <cell r="K7">
            <v>100</v>
          </cell>
          <cell r="L7">
            <v>1.3437499999999999E-3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9.0162037037037044E-4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1.3495370370370371E-3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9.0393518518518535E-4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1.3553240740740741E-3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9.062499999999994E-4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1.3611111111111111E-3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8.2099999999999991</v>
          </cell>
          <cell r="B11">
            <v>96</v>
          </cell>
          <cell r="C11">
            <v>9.0856481481481441E-4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1.3668981481481483E-3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9.1087962962962943E-4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7.6099999999999994</v>
          </cell>
          <cell r="K12">
            <v>70</v>
          </cell>
          <cell r="L12">
            <v>1.3726851851851875E-3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9.1319444444444445E-4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1.3784722222222174E-3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9.1550925925925936E-4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1.3842592592592574E-3</v>
          </cell>
          <cell r="M14">
            <v>125</v>
          </cell>
          <cell r="N14">
            <v>34.799999999999997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9.2129629629629625E-4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1.3900462962962974E-3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9.2245370370370376E-4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1.3958333333333375E-3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8.7099999999999991</v>
          </cell>
          <cell r="B17">
            <v>80</v>
          </cell>
          <cell r="C17">
            <v>9.2592592592592585E-4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1.4016203703703775E-3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9.2939814814814816E-4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8.2099999999999991</v>
          </cell>
          <cell r="K18">
            <v>30</v>
          </cell>
          <cell r="L18">
            <v>1.4074074074074071E-3</v>
          </cell>
          <cell r="M18">
            <v>119</v>
          </cell>
          <cell r="N18">
            <v>37.799999999999997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9.3287037037037047E-4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1.4131944444444574E-3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9.3634259259259235E-4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1.4189814814814974E-3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9.2099999999999991</v>
          </cell>
          <cell r="B21">
            <v>47</v>
          </cell>
          <cell r="C21">
            <v>9.3981481481481542E-4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1.4247685185185374E-3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9.4212962962962968E-4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1.429398148148148E-3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9.4675925925925939E-4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8.7099999999999991</v>
          </cell>
          <cell r="K23">
            <v>14</v>
          </cell>
          <cell r="L23">
            <v>1.4305555555555775E-3</v>
          </cell>
          <cell r="M23">
            <v>111</v>
          </cell>
          <cell r="N23">
            <v>40.299999999999997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9.5023148148148245E-4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1.4363425925926173E-3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9.5370370370370444E-4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1.4421296296296573E-3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9.7099999999999991</v>
          </cell>
          <cell r="B26">
            <v>24</v>
          </cell>
          <cell r="C26">
            <v>9.5717592592592642E-4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1.4479166666666974E-3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9.6064814814814938E-4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1.4537037037037374E-3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9.6412037037037039E-4</v>
          </cell>
          <cell r="D28">
            <v>125</v>
          </cell>
          <cell r="E28">
            <v>32.299999999999997</v>
          </cell>
          <cell r="F28">
            <v>26</v>
          </cell>
          <cell r="G28">
            <v>402</v>
          </cell>
          <cell r="H28">
            <v>26</v>
          </cell>
          <cell r="J28">
            <v>9.2099999999999991</v>
          </cell>
          <cell r="K28">
            <v>6</v>
          </cell>
          <cell r="L28">
            <v>1.4594907407407774E-3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9.6874999999999988E-4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1.4652777777778175E-3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9.7337962962962949E-4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1.4710648148148573E-3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9.791666666666666E-4</v>
          </cell>
          <cell r="D31">
            <v>120</v>
          </cell>
          <cell r="E31">
            <v>33.200000000000003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1.4768518518518973E-3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9.8495370370370382E-4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1.4826388888889374E-3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9.9074074074074147E-4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1.4884259259259774E-3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9.9652777777777847E-4</v>
          </cell>
          <cell r="D34">
            <v>114</v>
          </cell>
          <cell r="E34">
            <v>34.200000000000003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1.4942129629630175E-3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1.0023148148148174E-3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1.5000000000000575E-3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1.0081018518518575E-3</v>
          </cell>
          <cell r="D36">
            <v>110</v>
          </cell>
          <cell r="E36">
            <v>34.799999999999997</v>
          </cell>
          <cell r="F36">
            <v>34</v>
          </cell>
          <cell r="G36">
            <v>414</v>
          </cell>
          <cell r="H36">
            <v>34</v>
          </cell>
          <cell r="L36">
            <v>1.5057870370370973E-3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1.0138888888888873E-3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1.5115740740741374E-3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1.0173611111111112E-3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1.5173611111111774E-3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1.0208333333333332E-3</v>
          </cell>
          <cell r="D39">
            <v>107</v>
          </cell>
          <cell r="E39">
            <v>35.799999999999898</v>
          </cell>
          <cell r="F39">
            <v>37</v>
          </cell>
          <cell r="G39">
            <v>417</v>
          </cell>
          <cell r="H39">
            <v>37</v>
          </cell>
          <cell r="L39">
            <v>1.5231481481482174E-3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1.0243055555555556E-3</v>
          </cell>
          <cell r="D40">
            <v>106</v>
          </cell>
          <cell r="E40">
            <v>36.099999999999902</v>
          </cell>
          <cell r="F40">
            <v>38</v>
          </cell>
          <cell r="G40">
            <v>418</v>
          </cell>
          <cell r="H40">
            <v>38</v>
          </cell>
          <cell r="L40">
            <v>1.5289351851852575E-3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1.0300925925925926E-3</v>
          </cell>
          <cell r="D41">
            <v>105</v>
          </cell>
          <cell r="E41">
            <v>36.399999999999899</v>
          </cell>
          <cell r="F41">
            <v>39</v>
          </cell>
          <cell r="G41">
            <v>419</v>
          </cell>
          <cell r="H41">
            <v>39</v>
          </cell>
          <cell r="L41">
            <v>1.5347222222222975E-3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1.0474537037037037E-3</v>
          </cell>
          <cell r="D42">
            <v>104</v>
          </cell>
          <cell r="E42">
            <v>36.699999999999903</v>
          </cell>
          <cell r="F42">
            <v>40</v>
          </cell>
          <cell r="G42">
            <v>420</v>
          </cell>
          <cell r="H42">
            <v>40</v>
          </cell>
          <cell r="L42">
            <v>1.5405092592593373E-3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1.0532407407407409E-3</v>
          </cell>
          <cell r="D43">
            <v>103</v>
          </cell>
          <cell r="E43">
            <v>36.999999999999901</v>
          </cell>
          <cell r="F43">
            <v>41</v>
          </cell>
          <cell r="G43">
            <v>422</v>
          </cell>
          <cell r="H43">
            <v>41</v>
          </cell>
          <cell r="L43">
            <v>1.5462962962963774E-3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1.0590277777777774E-3</v>
          </cell>
          <cell r="D44">
            <v>102</v>
          </cell>
          <cell r="E44">
            <v>37.299999999999898</v>
          </cell>
          <cell r="F44">
            <v>42</v>
          </cell>
          <cell r="G44">
            <v>424</v>
          </cell>
          <cell r="H44">
            <v>42</v>
          </cell>
          <cell r="L44">
            <v>1.5520833333334174E-3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1.0648148148148175E-3</v>
          </cell>
          <cell r="D45">
            <v>101</v>
          </cell>
          <cell r="E45">
            <v>37.599999999999902</v>
          </cell>
          <cell r="F45">
            <v>43</v>
          </cell>
          <cell r="G45">
            <v>426</v>
          </cell>
          <cell r="H45">
            <v>43</v>
          </cell>
          <cell r="L45">
            <v>1.5578703703704574E-3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1.0706018518518573E-3</v>
          </cell>
          <cell r="D46">
            <v>100</v>
          </cell>
          <cell r="E46">
            <v>37.899999999999899</v>
          </cell>
          <cell r="F46">
            <v>44</v>
          </cell>
          <cell r="G46">
            <v>428</v>
          </cell>
          <cell r="H46">
            <v>44</v>
          </cell>
          <cell r="L46">
            <v>1.5636574074074975E-3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1.0763888888888874E-3</v>
          </cell>
          <cell r="D47">
            <v>99</v>
          </cell>
          <cell r="E47">
            <v>38.199999999999903</v>
          </cell>
          <cell r="F47">
            <v>45</v>
          </cell>
          <cell r="G47">
            <v>430</v>
          </cell>
          <cell r="H47">
            <v>45</v>
          </cell>
          <cell r="L47">
            <v>1.5694444444445373E-3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1.0810185185185185E-3</v>
          </cell>
          <cell r="D48">
            <v>98</v>
          </cell>
          <cell r="E48">
            <v>38.499999999999901</v>
          </cell>
          <cell r="F48">
            <v>46</v>
          </cell>
          <cell r="G48">
            <v>432</v>
          </cell>
          <cell r="H48">
            <v>46</v>
          </cell>
          <cell r="L48">
            <v>1.5752314814815773E-3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1.0868055555555555E-3</v>
          </cell>
          <cell r="D49">
            <v>97</v>
          </cell>
          <cell r="E49">
            <v>38.799999999999898</v>
          </cell>
          <cell r="F49">
            <v>47</v>
          </cell>
          <cell r="G49">
            <v>434</v>
          </cell>
          <cell r="H49">
            <v>47</v>
          </cell>
          <cell r="L49">
            <v>1.5810185185186174E-3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1.0925925925925927E-3</v>
          </cell>
          <cell r="D50">
            <v>96</v>
          </cell>
          <cell r="E50">
            <v>39.099999999999902</v>
          </cell>
          <cell r="F50">
            <v>48</v>
          </cell>
          <cell r="G50">
            <v>436</v>
          </cell>
          <cell r="H50">
            <v>48</v>
          </cell>
          <cell r="L50">
            <v>1.5868055555556574E-3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1.0983796296296297E-3</v>
          </cell>
          <cell r="D51">
            <v>95</v>
          </cell>
          <cell r="E51">
            <v>39.399999999999899</v>
          </cell>
          <cell r="F51">
            <v>49</v>
          </cell>
          <cell r="G51">
            <v>438</v>
          </cell>
          <cell r="H51">
            <v>49</v>
          </cell>
          <cell r="L51">
            <v>1.5925925925926974E-3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1.1030092592592593E-3</v>
          </cell>
          <cell r="D52">
            <v>94</v>
          </cell>
          <cell r="E52">
            <v>39.699999999999903</v>
          </cell>
          <cell r="F52">
            <v>50</v>
          </cell>
          <cell r="G52">
            <v>440</v>
          </cell>
          <cell r="H52">
            <v>50</v>
          </cell>
          <cell r="L52">
            <v>1.5983796296297375E-3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1.1064814814814815E-3</v>
          </cell>
          <cell r="D53">
            <v>93</v>
          </cell>
          <cell r="E53">
            <v>39.999999999999901</v>
          </cell>
          <cell r="F53">
            <v>51</v>
          </cell>
          <cell r="G53">
            <v>442</v>
          </cell>
          <cell r="H53">
            <v>51</v>
          </cell>
          <cell r="L53">
            <v>1.6041666666667773E-3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1.1122685185185185E-3</v>
          </cell>
          <cell r="D54">
            <v>92</v>
          </cell>
          <cell r="E54">
            <v>40.299999999999898</v>
          </cell>
          <cell r="F54">
            <v>52</v>
          </cell>
          <cell r="G54">
            <v>443</v>
          </cell>
          <cell r="H54">
            <v>52</v>
          </cell>
          <cell r="L54">
            <v>1.6099537037038173E-3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1.1180555555555575E-3</v>
          </cell>
          <cell r="D55">
            <v>91</v>
          </cell>
          <cell r="E55">
            <v>40.599999999999902</v>
          </cell>
          <cell r="F55">
            <v>53</v>
          </cell>
          <cell r="G55">
            <v>444</v>
          </cell>
          <cell r="H55">
            <v>53</v>
          </cell>
          <cell r="L55">
            <v>1.6157407407408574E-3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1.1238425925925975E-3</v>
          </cell>
          <cell r="D56">
            <v>90</v>
          </cell>
          <cell r="E56">
            <v>40.899999999999899</v>
          </cell>
          <cell r="F56">
            <v>54</v>
          </cell>
          <cell r="G56">
            <v>445</v>
          </cell>
          <cell r="H56">
            <v>54</v>
          </cell>
          <cell r="L56">
            <v>1.6215277777778974E-3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1.1261574074074075E-3</v>
          </cell>
          <cell r="D57">
            <v>89</v>
          </cell>
          <cell r="E57">
            <v>41.199999999999903</v>
          </cell>
          <cell r="F57">
            <v>55</v>
          </cell>
          <cell r="G57">
            <v>446</v>
          </cell>
          <cell r="H57">
            <v>55</v>
          </cell>
          <cell r="L57">
            <v>1.6261574074074073E-3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1.1284722222222221E-3</v>
          </cell>
          <cell r="D58">
            <v>88</v>
          </cell>
          <cell r="E58">
            <v>41.499999999999901</v>
          </cell>
          <cell r="F58">
            <v>56</v>
          </cell>
          <cell r="G58">
            <v>447</v>
          </cell>
          <cell r="H58">
            <v>56</v>
          </cell>
          <cell r="L58">
            <v>1.6307870370370369E-3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1.1307870370370374E-3</v>
          </cell>
          <cell r="D59">
            <v>87</v>
          </cell>
          <cell r="E59">
            <v>41.799999999999898</v>
          </cell>
          <cell r="F59">
            <v>57</v>
          </cell>
          <cell r="G59">
            <v>448</v>
          </cell>
          <cell r="H59">
            <v>57</v>
          </cell>
          <cell r="L59">
            <v>1.635416666666667E-3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1.1331018518518474E-3</v>
          </cell>
          <cell r="D60">
            <v>86</v>
          </cell>
          <cell r="E60">
            <v>42.099999999999902</v>
          </cell>
          <cell r="F60">
            <v>58</v>
          </cell>
          <cell r="G60">
            <v>449</v>
          </cell>
          <cell r="H60">
            <v>58</v>
          </cell>
          <cell r="L60">
            <v>1.6400462962962961E-3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1.1354166666666674E-3</v>
          </cell>
          <cell r="D61">
            <v>85</v>
          </cell>
          <cell r="E61">
            <v>42.399999999999899</v>
          </cell>
          <cell r="F61">
            <v>59</v>
          </cell>
          <cell r="G61">
            <v>450</v>
          </cell>
          <cell r="H61">
            <v>59</v>
          </cell>
          <cell r="L61">
            <v>1.6446759259259257E-3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1.1377314814814774E-3</v>
          </cell>
          <cell r="D62">
            <v>84</v>
          </cell>
          <cell r="E62">
            <v>42.699999999999903</v>
          </cell>
          <cell r="F62">
            <v>60</v>
          </cell>
          <cell r="G62">
            <v>451</v>
          </cell>
          <cell r="H62">
            <v>60</v>
          </cell>
          <cell r="L62">
            <v>1.6493055555555553E-3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1.1400462962962974E-3</v>
          </cell>
          <cell r="D63">
            <v>83</v>
          </cell>
          <cell r="E63">
            <v>42.999999999999901</v>
          </cell>
          <cell r="F63">
            <v>61</v>
          </cell>
          <cell r="G63">
            <v>452</v>
          </cell>
          <cell r="H63">
            <v>61</v>
          </cell>
          <cell r="L63">
            <v>1.6539351851851849E-3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1.1423611111111075E-3</v>
          </cell>
          <cell r="D64">
            <v>82</v>
          </cell>
          <cell r="E64">
            <v>43.299999999999898</v>
          </cell>
          <cell r="F64">
            <v>62</v>
          </cell>
          <cell r="G64">
            <v>453</v>
          </cell>
          <cell r="H64">
            <v>62</v>
          </cell>
          <cell r="L64">
            <v>1.6585648148139773E-3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1.1446759259259275E-3</v>
          </cell>
          <cell r="D65">
            <v>81</v>
          </cell>
          <cell r="E65">
            <v>43.599999999999902</v>
          </cell>
          <cell r="F65">
            <v>63</v>
          </cell>
          <cell r="G65">
            <v>454</v>
          </cell>
          <cell r="H65">
            <v>63</v>
          </cell>
          <cell r="L65">
            <v>1.6631944444434874E-3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1.1469907407407375E-3</v>
          </cell>
          <cell r="D66">
            <v>80</v>
          </cell>
          <cell r="E66">
            <v>43.899999999999899</v>
          </cell>
          <cell r="F66">
            <v>64</v>
          </cell>
          <cell r="G66">
            <v>455</v>
          </cell>
          <cell r="H66">
            <v>64</v>
          </cell>
          <cell r="L66">
            <v>1.6678240740729973E-3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1.1493055555555575E-3</v>
          </cell>
          <cell r="D67">
            <v>79</v>
          </cell>
          <cell r="E67">
            <v>44.199999999999903</v>
          </cell>
          <cell r="F67">
            <v>65</v>
          </cell>
          <cell r="G67">
            <v>456</v>
          </cell>
          <cell r="H67">
            <v>65</v>
          </cell>
          <cell r="L67">
            <v>1.6724537037025075E-3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1.1516203703703673E-3</v>
          </cell>
          <cell r="D68">
            <v>78</v>
          </cell>
          <cell r="E68">
            <v>44.499999999999901</v>
          </cell>
          <cell r="F68">
            <v>66</v>
          </cell>
          <cell r="G68">
            <v>457</v>
          </cell>
          <cell r="H68">
            <v>66</v>
          </cell>
          <cell r="L68">
            <v>1.6770833333320174E-3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1.1539351851851873E-3</v>
          </cell>
          <cell r="D69">
            <v>77</v>
          </cell>
          <cell r="E69">
            <v>44.799999999999898</v>
          </cell>
          <cell r="F69">
            <v>67</v>
          </cell>
          <cell r="G69">
            <v>458</v>
          </cell>
          <cell r="H69">
            <v>67</v>
          </cell>
          <cell r="L69">
            <v>1.6817129629615275E-3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1.1562499999999973E-3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1.6863425925910374E-3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1.1585648148148074E-3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1.6909722222205473E-3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1.1608796296296174E-3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1.6967592592592592E-3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1.1631944444444274E-3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1.7025462962962966E-3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1.1655092592592375E-3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1.7083333333333334E-3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1.1678240740740475E-3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1.7141203703703704E-3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1.1701388888888573E-3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1.7175925925925926E-3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1.1724537037036673E-3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1.7210648148148146E-3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1.1747685185184774E-3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1.7245370370370368E-3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1.1770833333332874E-3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1.7280092592592592E-3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1.1793981481480974E-3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1.7314814814814816E-3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1.1817129629629075E-3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1.7349537037037038E-3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1.1840277777777175E-3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1.7384259259259262E-3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1.1863425925925273E-3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1.7453703703703704E-3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1.1886574074073373E-3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1.7488425925925926E-3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1.1909722222221474E-3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1.7534722222222222E-3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1.1932870370369574E-3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1.7581018518518521E-3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1.1956018518517674E-3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1.7627314814814773E-3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1.1990740740740742E-3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1.7673611111111074E-3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1.2025462962962962E-3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1.7719907407407374E-3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1.2060185185185173E-3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1.7766203703703674E-3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1.2094907407407373E-3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1.7812499999999975E-3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1.2129629629629574E-3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1.7858796296296275E-3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1.2164351851851874E-3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1.7905092592592573E-3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1.2199074074074074E-3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1.7951388888888874E-3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1.2233796296296274E-3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1.8032407407407409E-3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1.2268518518518475E-3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1.8113425925925923E-3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1.2303240740740675E-3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1.8194444444444443E-3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1.2337962962962975E-3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1.8275462962962961E-3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1.2372685185185173E-3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1.8356481481481481E-3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1.2407407407407374E-3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1.8437500000000001E-3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1.2442129629629574E-3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1.8518518518518519E-3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1.2476851851851774E-3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1.8530092592592591E-3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1.2511574074074074E-3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1.8587962962962961E-3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1.2546296296296275E-3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1.8645833333333335E-3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1.2581018518518518E-3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1.8738425925925927E-3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1.261574074074074E-3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1.883101851851852E-3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1.2638888888888888E-3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1.8923611111111112E-3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1.267361111111111E-3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1.9016203703703706E-3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1.2708333333333335E-3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1.9108796296296296E-3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1.2743055555555574E-3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1.9201388888888888E-3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1.2777777777777774E-3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1.9293981481481482E-3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1.2812499999999975E-3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1.9386574074074074E-3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1.2858796296296297E-3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1.9479166666666666E-3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1.2905092592592593E-3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1.957175925925926E-3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1.2951388888888873E-3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1.9687500000000004E-3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1.2997685185185174E-3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1.9803240740740745E-3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1.3043981481481474E-3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1.9918981481481476E-3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1.3090277777777774E-3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2.0034722222222177E-3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1.3136574074074075E-3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2.0150462962962978E-3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1.3182870370370373E-3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2.0266203703703674E-3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1.3229166666666673E-3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2.0381944444444475E-3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1.3275462962962974E-3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2.0497685185185176E-3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1.3321759259259274E-3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2.0613425925925877E-3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1.3368055555555574E-3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2.0729166666666678E-3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1.3414351851851875E-3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2.0844907407407375E-3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1.3460648148148173E-3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2.1076388888888889E-3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1.3506944444444473E-3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2.1307870370370378E-3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1.3553240740740774E-3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2.1539351851851875E-3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1.3611111111111111E-3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2.1770833333333477E-3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1.3668981481481475E-3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2.2002314814814974E-3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1.3726851851851773E-3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2.2233796296296476E-3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1.3784722222222074E-3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2.2465277777777978E-3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1.3842592592592474E-3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2.2696759259259259E-3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1.3900462962962775E-3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1.3969907407407405E-3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1.4039351851851851E-3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1.4108796296296274E-3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1.4178240740740774E-3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1.4247685185185175E-3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1.4363425925925928E-3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1.4479166666666668E-3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1.4594907407407373E-3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1.4710648148148174E-3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1.4826388888888875E-3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1.4942129629629674E-3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1.5057870370370368E-3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2000М пр"/>
      <sheetName val="2000ж пр"/>
      <sheetName val="5сх  м"/>
      <sheetName val="5схж"/>
      <sheetName val="3сх  м"/>
      <sheetName val="3сх ж"/>
      <sheetName val="3-ой М"/>
      <sheetName val="3-ой ж"/>
      <sheetName val="Шестиборье. Юноши"/>
      <sheetName val="Пятиборье. Девушки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R3">
            <v>0</v>
          </cell>
          <cell r="AS3" t="str">
            <v xml:space="preserve">I </v>
          </cell>
        </row>
        <row r="4">
          <cell r="AR4">
            <v>3.8223379629629627E-3</v>
          </cell>
          <cell r="AS4" t="str">
            <v>II</v>
          </cell>
        </row>
        <row r="5">
          <cell r="AR5">
            <v>4.3431712962962964E-3</v>
          </cell>
          <cell r="AS5" t="str">
            <v>III</v>
          </cell>
        </row>
        <row r="6">
          <cell r="AR6">
            <v>4.6903935185185182E-3</v>
          </cell>
          <cell r="AS6" t="str">
            <v>I юн.</v>
          </cell>
        </row>
        <row r="7">
          <cell r="AR7">
            <v>4.921875E-3</v>
          </cell>
          <cell r="AS7" t="str">
            <v>II юн.</v>
          </cell>
        </row>
        <row r="8">
          <cell r="AR8">
            <v>5.2112268518518514E-3</v>
          </cell>
          <cell r="AS8" t="str">
            <v>б/р</v>
          </cell>
        </row>
        <row r="9">
          <cell r="AR9">
            <v>7.7210648148148152E-3</v>
          </cell>
          <cell r="AS9" t="str">
            <v>б/р</v>
          </cell>
        </row>
        <row r="10">
          <cell r="AR10">
            <v>1.4710648148148148E-2</v>
          </cell>
          <cell r="AS10" t="str">
            <v>б/р</v>
          </cell>
        </row>
        <row r="11">
          <cell r="AR11">
            <v>2.2280092592592591E-2</v>
          </cell>
          <cell r="AS11" t="str">
            <v>б/р</v>
          </cell>
        </row>
        <row r="12">
          <cell r="AR12">
            <v>7.9849537037037038E-2</v>
          </cell>
          <cell r="AS12" t="str">
            <v>б/р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R3">
            <v>0</v>
          </cell>
          <cell r="AS3" t="str">
            <v xml:space="preserve">I </v>
          </cell>
        </row>
        <row r="4">
          <cell r="AR4">
            <v>3.8223379629629627E-3</v>
          </cell>
          <cell r="AS4" t="str">
            <v>II</v>
          </cell>
        </row>
        <row r="5">
          <cell r="AR5">
            <v>4.3431712962962964E-3</v>
          </cell>
          <cell r="AS5" t="str">
            <v>III</v>
          </cell>
        </row>
        <row r="6">
          <cell r="AR6">
            <v>4.6903935185185182E-3</v>
          </cell>
          <cell r="AS6" t="str">
            <v>I юн.</v>
          </cell>
        </row>
        <row r="7">
          <cell r="AR7">
            <v>4.921875E-3</v>
          </cell>
          <cell r="AS7" t="str">
            <v>II юн.</v>
          </cell>
        </row>
        <row r="8">
          <cell r="AR8">
            <v>5.2112268518518514E-3</v>
          </cell>
          <cell r="AS8" t="str">
            <v>б/р</v>
          </cell>
        </row>
        <row r="9">
          <cell r="AR9">
            <v>7.7210648148148152E-3</v>
          </cell>
          <cell r="AS9" t="str">
            <v>б/р</v>
          </cell>
        </row>
        <row r="10">
          <cell r="AR10">
            <v>1.4710648148148148E-2</v>
          </cell>
          <cell r="AS10" t="str">
            <v>б/р</v>
          </cell>
        </row>
        <row r="11">
          <cell r="AR11">
            <v>2.2280092592592591E-2</v>
          </cell>
          <cell r="AS11" t="str">
            <v>б/р</v>
          </cell>
        </row>
        <row r="12">
          <cell r="AR12">
            <v>7.9849537037037038E-2</v>
          </cell>
          <cell r="AS12" t="str">
            <v>б/р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1.3888888888888889E-4</v>
          </cell>
          <cell r="Z2" t="str">
            <v>МС</v>
          </cell>
          <cell r="AA2">
            <v>6.9444444444444447E-4</v>
          </cell>
          <cell r="AB2" t="str">
            <v>МС</v>
          </cell>
        </row>
        <row r="3">
          <cell r="Y3">
            <v>5.3252314814814807E-4</v>
          </cell>
          <cell r="Z3" t="str">
            <v>КМС</v>
          </cell>
          <cell r="AA3">
            <v>2.5011574074074072E-3</v>
          </cell>
          <cell r="AB3" t="str">
            <v>КМС</v>
          </cell>
        </row>
        <row r="4">
          <cell r="Y4">
            <v>5.5844907407407416E-4</v>
          </cell>
          <cell r="Z4" t="str">
            <v>I</v>
          </cell>
          <cell r="AA4">
            <v>2.6168981481481481E-3</v>
          </cell>
          <cell r="AB4" t="str">
            <v>I</v>
          </cell>
        </row>
        <row r="5">
          <cell r="Y5">
            <v>5.9085648148148148E-4</v>
          </cell>
          <cell r="Z5" t="str">
            <v>II</v>
          </cell>
          <cell r="AA5">
            <v>2.7789351851851851E-3</v>
          </cell>
          <cell r="AB5" t="str">
            <v>II</v>
          </cell>
        </row>
        <row r="6">
          <cell r="Y6">
            <v>6.2789351851851851E-4</v>
          </cell>
          <cell r="Z6" t="str">
            <v>1 юн.</v>
          </cell>
          <cell r="AA6">
            <v>2.9641203703703704E-3</v>
          </cell>
          <cell r="AB6" t="str">
            <v>1 юн.</v>
          </cell>
        </row>
        <row r="7">
          <cell r="Y7">
            <v>6.2800925925925925E-4</v>
          </cell>
          <cell r="Z7" t="str">
            <v>1 юн.</v>
          </cell>
          <cell r="AA7">
            <v>2.9652777777777772E-3</v>
          </cell>
          <cell r="AB7" t="str">
            <v>1 юн.</v>
          </cell>
        </row>
        <row r="8">
          <cell r="Y8">
            <v>7.0891203703703698E-4</v>
          </cell>
          <cell r="Z8" t="str">
            <v>юн.</v>
          </cell>
          <cell r="AA8">
            <v>3.3807870370370367E-3</v>
          </cell>
          <cell r="AB8" t="str">
            <v>юн.</v>
          </cell>
        </row>
        <row r="9">
          <cell r="Y9">
            <v>7.8993055555555555E-4</v>
          </cell>
          <cell r="Z9" t="str">
            <v>-</v>
          </cell>
          <cell r="AA9">
            <v>3.7974537037037039E-3</v>
          </cell>
          <cell r="AB9" t="str">
            <v>-</v>
          </cell>
        </row>
        <row r="10">
          <cell r="Y10">
            <v>0.97569444444444453</v>
          </cell>
          <cell r="Z10" t="str">
            <v>-</v>
          </cell>
          <cell r="AA10">
            <v>0.97569444444444453</v>
          </cell>
          <cell r="AB10" t="str">
            <v>-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1.3888888888888889E-4</v>
          </cell>
          <cell r="Z2" t="str">
            <v>МС</v>
          </cell>
          <cell r="AA2">
            <v>6.9444444444444447E-4</v>
          </cell>
          <cell r="AB2" t="str">
            <v>МС</v>
          </cell>
        </row>
        <row r="3">
          <cell r="Y3">
            <v>5.3252314814814807E-4</v>
          </cell>
          <cell r="Z3" t="str">
            <v>КМС</v>
          </cell>
          <cell r="AA3">
            <v>2.5011574074074072E-3</v>
          </cell>
          <cell r="AB3" t="str">
            <v>КМС</v>
          </cell>
        </row>
        <row r="4">
          <cell r="Y4">
            <v>5.5844907407407416E-4</v>
          </cell>
          <cell r="Z4" t="str">
            <v>I</v>
          </cell>
          <cell r="AA4">
            <v>2.6168981481481481E-3</v>
          </cell>
          <cell r="AB4" t="str">
            <v>I</v>
          </cell>
        </row>
        <row r="5">
          <cell r="Y5">
            <v>5.9085648148148148E-4</v>
          </cell>
          <cell r="Z5" t="str">
            <v>II</v>
          </cell>
          <cell r="AA5">
            <v>2.7789351851851851E-3</v>
          </cell>
          <cell r="AB5" t="str">
            <v>II</v>
          </cell>
        </row>
        <row r="6">
          <cell r="Y6">
            <v>6.2789351851851851E-4</v>
          </cell>
          <cell r="Z6" t="str">
            <v>1 юн.</v>
          </cell>
          <cell r="AA6">
            <v>2.9641203703703704E-3</v>
          </cell>
          <cell r="AB6" t="str">
            <v>1 юн.</v>
          </cell>
        </row>
        <row r="7">
          <cell r="Y7">
            <v>6.2800925925925925E-4</v>
          </cell>
          <cell r="Z7" t="str">
            <v>1 юн.</v>
          </cell>
          <cell r="AA7">
            <v>2.9652777777777772E-3</v>
          </cell>
          <cell r="AB7" t="str">
            <v>1 юн.</v>
          </cell>
        </row>
        <row r="8">
          <cell r="Y8">
            <v>7.0891203703703698E-4</v>
          </cell>
          <cell r="Z8" t="str">
            <v>юн.</v>
          </cell>
          <cell r="AA8">
            <v>3.3807870370370367E-3</v>
          </cell>
          <cell r="AB8" t="str">
            <v>юн.</v>
          </cell>
        </row>
        <row r="9">
          <cell r="Y9">
            <v>7.8993055555555555E-4</v>
          </cell>
          <cell r="Z9" t="str">
            <v>-</v>
          </cell>
          <cell r="AA9">
            <v>3.7974537037037039E-3</v>
          </cell>
          <cell r="AB9" t="str">
            <v>-</v>
          </cell>
        </row>
        <row r="10">
          <cell r="Y10">
            <v>0.97569444444444453</v>
          </cell>
          <cell r="Z10" t="str">
            <v>-</v>
          </cell>
          <cell r="AA10">
            <v>0.97569444444444453</v>
          </cell>
          <cell r="AB10" t="str">
            <v>-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0" refreshError="1"/>
      <sheetData sheetId="1" refreshError="1"/>
      <sheetData sheetId="2">
        <row r="3">
          <cell r="C3" t="str">
            <v>Фамилия, имя</v>
          </cell>
        </row>
      </sheetData>
      <sheetData sheetId="3">
        <row r="3">
          <cell r="C3" t="str">
            <v>Фамилия, имя</v>
          </cell>
        </row>
      </sheetData>
      <sheetData sheetId="4"/>
      <sheetData sheetId="5"/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8.9236111111111102E-4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1.3263888888888887E-3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7.6099999999999994</v>
          </cell>
          <cell r="B5">
            <v>133</v>
          </cell>
          <cell r="C5">
            <v>8.9467592592592583E-4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1.3321759259259259E-3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8.9699074074074041E-4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1.3379629629629629E-3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8.9930555555555543E-4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7.1099999999999994</v>
          </cell>
          <cell r="K7">
            <v>100</v>
          </cell>
          <cell r="L7">
            <v>1.3437499999999999E-3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9.0162037037037044E-4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1.3495370370370371E-3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9.0393518518518535E-4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1.3553240740740741E-3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9.062499999999994E-4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1.3611111111111111E-3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8.2099999999999991</v>
          </cell>
          <cell r="B11">
            <v>96</v>
          </cell>
          <cell r="C11">
            <v>9.0856481481481441E-4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1.3668981481481483E-3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9.1087962962962943E-4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7.6099999999999994</v>
          </cell>
          <cell r="K12">
            <v>70</v>
          </cell>
          <cell r="L12">
            <v>1.3726851851851875E-3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9.1319444444444445E-4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1.3784722222222174E-3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9.1550925925925936E-4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1.3842592592592574E-3</v>
          </cell>
          <cell r="M14">
            <v>125</v>
          </cell>
          <cell r="N14">
            <v>34.799999999999997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9.2129629629629625E-4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1.3900462962962974E-3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9.2245370370370376E-4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1.3958333333333375E-3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8.7099999999999991</v>
          </cell>
          <cell r="B17">
            <v>80</v>
          </cell>
          <cell r="C17">
            <v>9.2592592592592585E-4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1.4016203703703775E-3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9.2939814814814816E-4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8.2099999999999991</v>
          </cell>
          <cell r="K18">
            <v>30</v>
          </cell>
          <cell r="L18">
            <v>1.4074074074074071E-3</v>
          </cell>
          <cell r="M18">
            <v>119</v>
          </cell>
          <cell r="N18">
            <v>37.799999999999997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9.3287037037037047E-4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1.4131944444444574E-3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9.3634259259259235E-4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1.4189814814814974E-3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9.2099999999999991</v>
          </cell>
          <cell r="B21">
            <v>47</v>
          </cell>
          <cell r="C21">
            <v>9.3981481481481542E-4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1.4247685185185374E-3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9.4212962962962968E-4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1.429398148148148E-3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9.4675925925925939E-4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8.7099999999999991</v>
          </cell>
          <cell r="K23">
            <v>14</v>
          </cell>
          <cell r="L23">
            <v>1.4305555555555775E-3</v>
          </cell>
          <cell r="M23">
            <v>111</v>
          </cell>
          <cell r="N23">
            <v>40.299999999999997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9.5023148148148245E-4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1.4363425925926173E-3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9.5370370370370444E-4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1.4421296296296573E-3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9.7099999999999991</v>
          </cell>
          <cell r="B26">
            <v>24</v>
          </cell>
          <cell r="C26">
            <v>9.5717592592592642E-4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1.4479166666666974E-3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9.6064814814814938E-4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1.4537037037037374E-3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9.6412037037037039E-4</v>
          </cell>
          <cell r="D28">
            <v>125</v>
          </cell>
          <cell r="E28">
            <v>32.299999999999997</v>
          </cell>
          <cell r="F28">
            <v>26</v>
          </cell>
          <cell r="G28">
            <v>402</v>
          </cell>
          <cell r="H28">
            <v>26</v>
          </cell>
          <cell r="J28">
            <v>9.2099999999999991</v>
          </cell>
          <cell r="K28">
            <v>6</v>
          </cell>
          <cell r="L28">
            <v>1.4594907407407774E-3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9.6874999999999988E-4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1.4652777777778175E-3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9.7337962962962949E-4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1.4710648148148573E-3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9.791666666666666E-4</v>
          </cell>
          <cell r="D31">
            <v>120</v>
          </cell>
          <cell r="E31">
            <v>33.200000000000003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1.4768518518518973E-3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9.8495370370370382E-4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1.4826388888889374E-3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9.9074074074074147E-4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1.4884259259259774E-3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9.9652777777777847E-4</v>
          </cell>
          <cell r="D34">
            <v>114</v>
          </cell>
          <cell r="E34">
            <v>34.200000000000003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1.4942129629630175E-3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1.0023148148148174E-3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1.5000000000000575E-3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1.0081018518518575E-3</v>
          </cell>
          <cell r="D36">
            <v>110</v>
          </cell>
          <cell r="E36">
            <v>34.799999999999997</v>
          </cell>
          <cell r="F36">
            <v>34</v>
          </cell>
          <cell r="G36">
            <v>414</v>
          </cell>
          <cell r="H36">
            <v>34</v>
          </cell>
          <cell r="L36">
            <v>1.5057870370370973E-3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1.0138888888888873E-3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1.5115740740741374E-3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1.0173611111111112E-3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1.5173611111111774E-3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1.0208333333333332E-3</v>
          </cell>
          <cell r="D39">
            <v>107</v>
          </cell>
          <cell r="E39">
            <v>35.799999999999898</v>
          </cell>
          <cell r="F39">
            <v>37</v>
          </cell>
          <cell r="G39">
            <v>417</v>
          </cell>
          <cell r="H39">
            <v>37</v>
          </cell>
          <cell r="L39">
            <v>1.5231481481482174E-3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1.0243055555555556E-3</v>
          </cell>
          <cell r="D40">
            <v>106</v>
          </cell>
          <cell r="E40">
            <v>36.099999999999902</v>
          </cell>
          <cell r="F40">
            <v>38</v>
          </cell>
          <cell r="G40">
            <v>418</v>
          </cell>
          <cell r="H40">
            <v>38</v>
          </cell>
          <cell r="L40">
            <v>1.5289351851852575E-3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1.0300925925925926E-3</v>
          </cell>
          <cell r="D41">
            <v>105</v>
          </cell>
          <cell r="E41">
            <v>36.399999999999899</v>
          </cell>
          <cell r="F41">
            <v>39</v>
          </cell>
          <cell r="G41">
            <v>419</v>
          </cell>
          <cell r="H41">
            <v>39</v>
          </cell>
          <cell r="L41">
            <v>1.5347222222222975E-3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1.0474537037037037E-3</v>
          </cell>
          <cell r="D42">
            <v>104</v>
          </cell>
          <cell r="E42">
            <v>36.699999999999903</v>
          </cell>
          <cell r="F42">
            <v>40</v>
          </cell>
          <cell r="G42">
            <v>420</v>
          </cell>
          <cell r="H42">
            <v>40</v>
          </cell>
          <cell r="L42">
            <v>1.5405092592593373E-3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1.0532407407407409E-3</v>
          </cell>
          <cell r="D43">
            <v>103</v>
          </cell>
          <cell r="E43">
            <v>36.999999999999901</v>
          </cell>
          <cell r="F43">
            <v>41</v>
          </cell>
          <cell r="G43">
            <v>422</v>
          </cell>
          <cell r="H43">
            <v>41</v>
          </cell>
          <cell r="L43">
            <v>1.5462962962963774E-3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1.0590277777777774E-3</v>
          </cell>
          <cell r="D44">
            <v>102</v>
          </cell>
          <cell r="E44">
            <v>37.299999999999898</v>
          </cell>
          <cell r="F44">
            <v>42</v>
          </cell>
          <cell r="G44">
            <v>424</v>
          </cell>
          <cell r="H44">
            <v>42</v>
          </cell>
          <cell r="L44">
            <v>1.5520833333334174E-3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1.0648148148148175E-3</v>
          </cell>
          <cell r="D45">
            <v>101</v>
          </cell>
          <cell r="E45">
            <v>37.599999999999902</v>
          </cell>
          <cell r="F45">
            <v>43</v>
          </cell>
          <cell r="G45">
            <v>426</v>
          </cell>
          <cell r="H45">
            <v>43</v>
          </cell>
          <cell r="L45">
            <v>1.5578703703704574E-3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1.0706018518518573E-3</v>
          </cell>
          <cell r="D46">
            <v>100</v>
          </cell>
          <cell r="E46">
            <v>37.899999999999899</v>
          </cell>
          <cell r="F46">
            <v>44</v>
          </cell>
          <cell r="G46">
            <v>428</v>
          </cell>
          <cell r="H46">
            <v>44</v>
          </cell>
          <cell r="L46">
            <v>1.5636574074074975E-3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1.0763888888888874E-3</v>
          </cell>
          <cell r="D47">
            <v>99</v>
          </cell>
          <cell r="E47">
            <v>38.199999999999903</v>
          </cell>
          <cell r="F47">
            <v>45</v>
          </cell>
          <cell r="G47">
            <v>430</v>
          </cell>
          <cell r="H47">
            <v>45</v>
          </cell>
          <cell r="L47">
            <v>1.5694444444445373E-3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1.0810185185185185E-3</v>
          </cell>
          <cell r="D48">
            <v>98</v>
          </cell>
          <cell r="E48">
            <v>38.499999999999901</v>
          </cell>
          <cell r="F48">
            <v>46</v>
          </cell>
          <cell r="G48">
            <v>432</v>
          </cell>
          <cell r="H48">
            <v>46</v>
          </cell>
          <cell r="L48">
            <v>1.5752314814815773E-3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1.0868055555555555E-3</v>
          </cell>
          <cell r="D49">
            <v>97</v>
          </cell>
          <cell r="E49">
            <v>38.799999999999898</v>
          </cell>
          <cell r="F49">
            <v>47</v>
          </cell>
          <cell r="G49">
            <v>434</v>
          </cell>
          <cell r="H49">
            <v>47</v>
          </cell>
          <cell r="L49">
            <v>1.5810185185186174E-3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1.0925925925925927E-3</v>
          </cell>
          <cell r="D50">
            <v>96</v>
          </cell>
          <cell r="E50">
            <v>39.099999999999902</v>
          </cell>
          <cell r="F50">
            <v>48</v>
          </cell>
          <cell r="G50">
            <v>436</v>
          </cell>
          <cell r="H50">
            <v>48</v>
          </cell>
          <cell r="L50">
            <v>1.5868055555556574E-3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1.0983796296296297E-3</v>
          </cell>
          <cell r="D51">
            <v>95</v>
          </cell>
          <cell r="E51">
            <v>39.399999999999899</v>
          </cell>
          <cell r="F51">
            <v>49</v>
          </cell>
          <cell r="G51">
            <v>438</v>
          </cell>
          <cell r="H51">
            <v>49</v>
          </cell>
          <cell r="L51">
            <v>1.5925925925926974E-3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1.1030092592592593E-3</v>
          </cell>
          <cell r="D52">
            <v>94</v>
          </cell>
          <cell r="E52">
            <v>39.699999999999903</v>
          </cell>
          <cell r="F52">
            <v>50</v>
          </cell>
          <cell r="G52">
            <v>440</v>
          </cell>
          <cell r="H52">
            <v>50</v>
          </cell>
          <cell r="L52">
            <v>1.5983796296297375E-3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1.1064814814814815E-3</v>
          </cell>
          <cell r="D53">
            <v>93</v>
          </cell>
          <cell r="E53">
            <v>39.999999999999901</v>
          </cell>
          <cell r="F53">
            <v>51</v>
          </cell>
          <cell r="G53">
            <v>442</v>
          </cell>
          <cell r="H53">
            <v>51</v>
          </cell>
          <cell r="L53">
            <v>1.6041666666667773E-3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1.1122685185185185E-3</v>
          </cell>
          <cell r="D54">
            <v>92</v>
          </cell>
          <cell r="E54">
            <v>40.299999999999898</v>
          </cell>
          <cell r="F54">
            <v>52</v>
          </cell>
          <cell r="G54">
            <v>443</v>
          </cell>
          <cell r="H54">
            <v>52</v>
          </cell>
          <cell r="L54">
            <v>1.6099537037038173E-3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1.1180555555555575E-3</v>
          </cell>
          <cell r="D55">
            <v>91</v>
          </cell>
          <cell r="E55">
            <v>40.599999999999902</v>
          </cell>
          <cell r="F55">
            <v>53</v>
          </cell>
          <cell r="G55">
            <v>444</v>
          </cell>
          <cell r="H55">
            <v>53</v>
          </cell>
          <cell r="L55">
            <v>1.6157407407408574E-3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1.1238425925925975E-3</v>
          </cell>
          <cell r="D56">
            <v>90</v>
          </cell>
          <cell r="E56">
            <v>40.899999999999899</v>
          </cell>
          <cell r="F56">
            <v>54</v>
          </cell>
          <cell r="G56">
            <v>445</v>
          </cell>
          <cell r="H56">
            <v>54</v>
          </cell>
          <cell r="L56">
            <v>1.6215277777778974E-3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1.1261574074074075E-3</v>
          </cell>
          <cell r="D57">
            <v>89</v>
          </cell>
          <cell r="E57">
            <v>41.199999999999903</v>
          </cell>
          <cell r="F57">
            <v>55</v>
          </cell>
          <cell r="G57">
            <v>446</v>
          </cell>
          <cell r="H57">
            <v>55</v>
          </cell>
          <cell r="L57">
            <v>1.6261574074074073E-3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1.1284722222222221E-3</v>
          </cell>
          <cell r="D58">
            <v>88</v>
          </cell>
          <cell r="E58">
            <v>41.499999999999901</v>
          </cell>
          <cell r="F58">
            <v>56</v>
          </cell>
          <cell r="G58">
            <v>447</v>
          </cell>
          <cell r="H58">
            <v>56</v>
          </cell>
          <cell r="L58">
            <v>1.6307870370370369E-3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1.1307870370370374E-3</v>
          </cell>
          <cell r="D59">
            <v>87</v>
          </cell>
          <cell r="E59">
            <v>41.799999999999898</v>
          </cell>
          <cell r="F59">
            <v>57</v>
          </cell>
          <cell r="G59">
            <v>448</v>
          </cell>
          <cell r="H59">
            <v>57</v>
          </cell>
          <cell r="L59">
            <v>1.635416666666667E-3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1.1331018518518474E-3</v>
          </cell>
          <cell r="D60">
            <v>86</v>
          </cell>
          <cell r="E60">
            <v>42.099999999999902</v>
          </cell>
          <cell r="F60">
            <v>58</v>
          </cell>
          <cell r="G60">
            <v>449</v>
          </cell>
          <cell r="H60">
            <v>58</v>
          </cell>
          <cell r="L60">
            <v>1.6400462962962961E-3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1.1354166666666674E-3</v>
          </cell>
          <cell r="D61">
            <v>85</v>
          </cell>
          <cell r="E61">
            <v>42.399999999999899</v>
          </cell>
          <cell r="F61">
            <v>59</v>
          </cell>
          <cell r="G61">
            <v>450</v>
          </cell>
          <cell r="H61">
            <v>59</v>
          </cell>
          <cell r="L61">
            <v>1.6446759259259257E-3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1.1377314814814774E-3</v>
          </cell>
          <cell r="D62">
            <v>84</v>
          </cell>
          <cell r="E62">
            <v>42.699999999999903</v>
          </cell>
          <cell r="F62">
            <v>60</v>
          </cell>
          <cell r="G62">
            <v>451</v>
          </cell>
          <cell r="H62">
            <v>60</v>
          </cell>
          <cell r="L62">
            <v>1.6493055555555553E-3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1.1400462962962974E-3</v>
          </cell>
          <cell r="D63">
            <v>83</v>
          </cell>
          <cell r="E63">
            <v>42.999999999999901</v>
          </cell>
          <cell r="F63">
            <v>61</v>
          </cell>
          <cell r="G63">
            <v>452</v>
          </cell>
          <cell r="H63">
            <v>61</v>
          </cell>
          <cell r="L63">
            <v>1.6539351851851849E-3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1.1423611111111075E-3</v>
          </cell>
          <cell r="D64">
            <v>82</v>
          </cell>
          <cell r="E64">
            <v>43.299999999999898</v>
          </cell>
          <cell r="F64">
            <v>62</v>
          </cell>
          <cell r="G64">
            <v>453</v>
          </cell>
          <cell r="H64">
            <v>62</v>
          </cell>
          <cell r="L64">
            <v>1.6585648148139773E-3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1.1446759259259275E-3</v>
          </cell>
          <cell r="D65">
            <v>81</v>
          </cell>
          <cell r="E65">
            <v>43.599999999999902</v>
          </cell>
          <cell r="F65">
            <v>63</v>
          </cell>
          <cell r="G65">
            <v>454</v>
          </cell>
          <cell r="H65">
            <v>63</v>
          </cell>
          <cell r="L65">
            <v>1.6631944444434874E-3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1.1469907407407375E-3</v>
          </cell>
          <cell r="D66">
            <v>80</v>
          </cell>
          <cell r="E66">
            <v>43.899999999999899</v>
          </cell>
          <cell r="F66">
            <v>64</v>
          </cell>
          <cell r="G66">
            <v>455</v>
          </cell>
          <cell r="H66">
            <v>64</v>
          </cell>
          <cell r="L66">
            <v>1.6678240740729973E-3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1.1493055555555575E-3</v>
          </cell>
          <cell r="D67">
            <v>79</v>
          </cell>
          <cell r="E67">
            <v>44.199999999999903</v>
          </cell>
          <cell r="F67">
            <v>65</v>
          </cell>
          <cell r="G67">
            <v>456</v>
          </cell>
          <cell r="H67">
            <v>65</v>
          </cell>
          <cell r="L67">
            <v>1.6724537037025075E-3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1.1516203703703673E-3</v>
          </cell>
          <cell r="D68">
            <v>78</v>
          </cell>
          <cell r="E68">
            <v>44.499999999999901</v>
          </cell>
          <cell r="F68">
            <v>66</v>
          </cell>
          <cell r="G68">
            <v>457</v>
          </cell>
          <cell r="H68">
            <v>66</v>
          </cell>
          <cell r="L68">
            <v>1.6770833333320174E-3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1.1539351851851873E-3</v>
          </cell>
          <cell r="D69">
            <v>77</v>
          </cell>
          <cell r="E69">
            <v>44.799999999999898</v>
          </cell>
          <cell r="F69">
            <v>67</v>
          </cell>
          <cell r="G69">
            <v>458</v>
          </cell>
          <cell r="H69">
            <v>67</v>
          </cell>
          <cell r="L69">
            <v>1.6817129629615275E-3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1.1562499999999973E-3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1.6863425925910374E-3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1.1585648148148074E-3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1.6909722222205473E-3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1.1608796296296174E-3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1.6967592592592592E-3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1.1631944444444274E-3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1.7025462962962966E-3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1.1655092592592375E-3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1.7083333333333334E-3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1.1678240740740475E-3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1.7141203703703704E-3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1.1701388888888573E-3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1.7175925925925926E-3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1.1724537037036673E-3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1.7210648148148146E-3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1.1747685185184774E-3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1.7245370370370368E-3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1.1770833333332874E-3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1.7280092592592592E-3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1.1793981481480974E-3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1.7314814814814816E-3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1.1817129629629075E-3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1.7349537037037038E-3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1.1840277777777175E-3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1.7384259259259262E-3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1.1863425925925273E-3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1.7453703703703704E-3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1.1886574074073373E-3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1.7488425925925926E-3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1.1909722222221474E-3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1.7534722222222222E-3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1.1932870370369574E-3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1.7581018518518521E-3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1.1956018518517674E-3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1.7627314814814773E-3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1.1990740740740742E-3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1.7673611111111074E-3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1.2025462962962962E-3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1.7719907407407374E-3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1.2060185185185173E-3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1.7766203703703674E-3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1.2094907407407373E-3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1.7812499999999975E-3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1.2129629629629574E-3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1.7858796296296275E-3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1.2164351851851874E-3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1.7905092592592573E-3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1.2199074074074074E-3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1.7951388888888874E-3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1.2233796296296274E-3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1.8032407407407409E-3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1.2268518518518475E-3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1.8113425925925923E-3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1.2303240740740675E-3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1.8194444444444443E-3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1.2337962962962975E-3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1.8275462962962961E-3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1.2372685185185173E-3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1.8356481481481481E-3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1.2407407407407374E-3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1.8437500000000001E-3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1.2442129629629574E-3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1.8518518518518519E-3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1.2476851851851774E-3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1.8530092592592591E-3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1.2511574074074074E-3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1.8587962962962961E-3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1.2546296296296275E-3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1.8645833333333335E-3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1.2581018518518518E-3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1.8738425925925927E-3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1.261574074074074E-3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1.883101851851852E-3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1.2638888888888888E-3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1.8923611111111112E-3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1.267361111111111E-3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1.9016203703703706E-3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1.2708333333333335E-3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1.9108796296296296E-3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1.2743055555555574E-3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1.9201388888888888E-3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1.2777777777777774E-3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1.9293981481481482E-3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1.2812499999999975E-3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1.9386574074074074E-3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1.2858796296296297E-3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1.9479166666666666E-3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1.2905092592592593E-3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1.957175925925926E-3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1.2951388888888873E-3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1.9687500000000004E-3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1.2997685185185174E-3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1.9803240740740745E-3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1.3043981481481474E-3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1.9918981481481476E-3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1.3090277777777774E-3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2.0034722222222177E-3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1.3136574074074075E-3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2.0150462962962978E-3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1.3182870370370373E-3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2.0266203703703674E-3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1.3229166666666673E-3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2.0381944444444475E-3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1.3275462962962974E-3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2.0497685185185176E-3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1.3321759259259274E-3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2.0613425925925877E-3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1.3368055555555574E-3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2.0729166666666678E-3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1.3414351851851875E-3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2.0844907407407375E-3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1.3460648148148173E-3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2.1076388888888889E-3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1.3506944444444473E-3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2.1307870370370378E-3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1.3553240740740774E-3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2.1539351851851875E-3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1.3611111111111111E-3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2.1770833333333477E-3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1.3668981481481475E-3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2.2002314814814974E-3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1.3726851851851773E-3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2.2233796296296476E-3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1.3784722222222074E-3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2.2465277777777978E-3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1.3842592592592474E-3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2.2696759259259259E-3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1.3900462962962775E-3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1.3969907407407405E-3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1.4039351851851851E-3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1.4108796296296274E-3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1.4178240740740774E-3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1.4247685185185175E-3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1.4363425925925928E-3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1.4479166666666668E-3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1.4594907407407373E-3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1.4710648148148174E-3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1.4826388888888875E-3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1.4942129629629674E-3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1.5057870370370368E-3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AG326"/>
  <sheetViews>
    <sheetView tabSelected="1" view="pageBreakPreview" topLeftCell="A4" zoomScale="80" zoomScaleNormal="80" zoomScaleSheetLayoutView="80" workbookViewId="0">
      <selection activeCell="AM15" sqref="AM15"/>
    </sheetView>
  </sheetViews>
  <sheetFormatPr defaultRowHeight="13.5"/>
  <cols>
    <col min="1" max="1" width="4.42578125" style="122" customWidth="1"/>
    <col min="2" max="2" width="5.7109375" style="293" customWidth="1"/>
    <col min="3" max="3" width="25.7109375" style="293" customWidth="1"/>
    <col min="4" max="4" width="11.7109375" style="293" customWidth="1"/>
    <col min="5" max="5" width="14.5703125" style="293" customWidth="1"/>
    <col min="6" max="6" width="14.28515625" style="294" customWidth="1"/>
    <col min="7" max="7" width="7" style="295" customWidth="1"/>
    <col min="8" max="9" width="5.85546875" style="293" hidden="1" customWidth="1"/>
    <col min="10" max="10" width="6.5703125" style="293" customWidth="1"/>
    <col min="11" max="26" width="0" style="293" hidden="1" customWidth="1"/>
    <col min="27" max="27" width="6" style="293" hidden="1" customWidth="1"/>
    <col min="28" max="28" width="5.5703125" style="296" customWidth="1"/>
    <col min="29" max="29" width="4.5703125" style="293" hidden="1" customWidth="1"/>
    <col min="30" max="30" width="3.7109375" style="293" customWidth="1"/>
    <col min="31" max="31" width="26.42578125" style="293" customWidth="1"/>
    <col min="32" max="32" width="9.140625" style="122" hidden="1" customWidth="1"/>
    <col min="33" max="16384" width="9.140625" style="122"/>
  </cols>
  <sheetData>
    <row r="2" spans="1:33" ht="41.25" customHeight="1">
      <c r="A2" s="120" t="s">
        <v>36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1"/>
      <c r="AG2" s="121"/>
    </row>
    <row r="3" spans="1:33" ht="18.75" customHeight="1" thickBot="1">
      <c r="B3" s="123" t="s">
        <v>37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1:33" ht="53.25" customHeight="1">
      <c r="A4" s="124"/>
      <c r="B4" s="124" t="s">
        <v>38</v>
      </c>
      <c r="C4" s="125" t="s">
        <v>39</v>
      </c>
      <c r="D4" s="126" t="s">
        <v>40</v>
      </c>
      <c r="E4" s="127" t="s">
        <v>41</v>
      </c>
      <c r="F4" s="128" t="s">
        <v>42</v>
      </c>
      <c r="G4" s="129" t="s">
        <v>43</v>
      </c>
      <c r="H4" s="129"/>
      <c r="I4" s="129"/>
      <c r="J4" s="130" t="s">
        <v>44</v>
      </c>
      <c r="K4" s="131"/>
      <c r="L4" s="131"/>
      <c r="M4" s="132"/>
      <c r="N4" s="132"/>
      <c r="O4" s="133"/>
      <c r="P4" s="134"/>
      <c r="Q4" s="134"/>
      <c r="R4" s="134"/>
      <c r="S4" s="135"/>
      <c r="T4" s="135"/>
      <c r="U4" s="135"/>
      <c r="V4" s="135"/>
      <c r="W4" s="135"/>
      <c r="X4" s="135"/>
      <c r="Y4" s="135"/>
      <c r="Z4" s="135"/>
      <c r="AA4" s="136" t="s">
        <v>45</v>
      </c>
      <c r="AB4" s="137" t="s">
        <v>46</v>
      </c>
      <c r="AC4" s="130" t="s">
        <v>47</v>
      </c>
      <c r="AD4" s="138" t="s">
        <v>47</v>
      </c>
      <c r="AE4" s="139" t="s">
        <v>48</v>
      </c>
    </row>
    <row r="5" spans="1:33" ht="12" customHeight="1" thickBot="1">
      <c r="A5" s="140"/>
      <c r="B5" s="140"/>
      <c r="C5" s="141"/>
      <c r="D5" s="142"/>
      <c r="E5" s="143"/>
      <c r="F5" s="144"/>
      <c r="G5" s="145"/>
      <c r="H5" s="145"/>
      <c r="I5" s="145"/>
      <c r="J5" s="146"/>
      <c r="K5" s="147"/>
      <c r="L5" s="147"/>
      <c r="M5" s="148"/>
      <c r="N5" s="148"/>
      <c r="O5" s="149"/>
      <c r="P5" s="150"/>
      <c r="Q5" s="151"/>
      <c r="R5" s="150"/>
      <c r="S5" s="152"/>
      <c r="T5" s="152"/>
      <c r="U5" s="152"/>
      <c r="V5" s="152"/>
      <c r="W5" s="152"/>
      <c r="X5" s="152"/>
      <c r="Y5" s="152"/>
      <c r="Z5" s="152"/>
      <c r="AA5" s="153"/>
      <c r="AB5" s="154"/>
      <c r="AC5" s="146"/>
      <c r="AD5" s="155"/>
      <c r="AE5" s="156"/>
    </row>
    <row r="6" spans="1:33" ht="15" customHeight="1" thickBot="1">
      <c r="A6" s="157" t="s">
        <v>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9"/>
    </row>
    <row r="7" spans="1:33" s="164" customFormat="1" ht="15" customHeight="1" thickBot="1">
      <c r="A7" s="160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2"/>
      <c r="AE7" s="163"/>
    </row>
    <row r="8" spans="1:33" s="164" customFormat="1" ht="15" customHeight="1">
      <c r="A8" s="165">
        <v>1</v>
      </c>
      <c r="B8" s="166">
        <v>32</v>
      </c>
      <c r="C8" s="167" t="s">
        <v>50</v>
      </c>
      <c r="D8" s="168">
        <v>36245</v>
      </c>
      <c r="E8" s="169" t="s">
        <v>19</v>
      </c>
      <c r="F8" s="169" t="s">
        <v>51</v>
      </c>
      <c r="G8" s="170">
        <v>7.1</v>
      </c>
      <c r="H8" s="171"/>
      <c r="I8" s="171"/>
      <c r="J8" s="172" t="s">
        <v>52</v>
      </c>
      <c r="K8" s="171"/>
      <c r="L8" s="171"/>
      <c r="M8" s="171"/>
      <c r="N8" s="171"/>
      <c r="O8" s="171"/>
      <c r="P8" s="171"/>
      <c r="Q8" s="171"/>
      <c r="R8" s="171"/>
      <c r="S8" s="173"/>
      <c r="T8" s="173"/>
      <c r="U8" s="173"/>
      <c r="V8" s="173"/>
      <c r="W8" s="173"/>
      <c r="X8" s="173"/>
      <c r="Y8" s="173"/>
      <c r="Z8" s="173"/>
      <c r="AA8" s="174"/>
      <c r="AB8" s="175" t="str">
        <f>IF(G8&lt;={6.6},"МС",IF(G8&lt;={6.8},"КМС",IF(G8&lt;={7.1},"1",IF(G8&lt;={7.4},"2",IF(G8&lt;={7.8},"3",IF(G8&lt;={8.2},"1ю",IF(G8&lt;={8.7},"2ю",IF(G8&lt;={9.3},"3ю",IF(G8&lt;={12},"бр")))))))))</f>
        <v>1</v>
      </c>
      <c r="AC8" s="176"/>
      <c r="AD8" s="177">
        <v>27</v>
      </c>
      <c r="AE8" s="178" t="s">
        <v>53</v>
      </c>
    </row>
    <row r="9" spans="1:33" s="164" customFormat="1" ht="15" customHeight="1">
      <c r="A9" s="179">
        <v>2</v>
      </c>
      <c r="B9" s="180">
        <v>588</v>
      </c>
      <c r="C9" s="181" t="s">
        <v>54</v>
      </c>
      <c r="D9" s="182">
        <v>36273</v>
      </c>
      <c r="E9" s="183" t="s">
        <v>29</v>
      </c>
      <c r="F9" s="184" t="s">
        <v>55</v>
      </c>
      <c r="G9" s="185">
        <v>7.3</v>
      </c>
      <c r="H9" s="185"/>
      <c r="I9" s="186"/>
      <c r="J9" s="185" t="s">
        <v>56</v>
      </c>
      <c r="K9" s="185"/>
      <c r="L9" s="186"/>
      <c r="M9" s="187"/>
      <c r="N9" s="188"/>
      <c r="O9" s="189"/>
      <c r="P9" s="190"/>
      <c r="Q9" s="191"/>
      <c r="R9" s="190"/>
      <c r="S9" s="192"/>
      <c r="T9" s="192"/>
      <c r="U9" s="192"/>
      <c r="V9" s="192"/>
      <c r="W9" s="192"/>
      <c r="X9" s="192"/>
      <c r="Y9" s="192"/>
      <c r="Z9" s="192"/>
      <c r="AA9" s="193"/>
      <c r="AB9" s="194">
        <v>1</v>
      </c>
      <c r="AC9" s="195"/>
      <c r="AD9" s="196">
        <v>24</v>
      </c>
      <c r="AE9" s="197" t="s">
        <v>57</v>
      </c>
    </row>
    <row r="10" spans="1:33" s="164" customFormat="1" ht="15" customHeight="1">
      <c r="A10" s="179">
        <v>3</v>
      </c>
      <c r="B10" s="180">
        <v>534</v>
      </c>
      <c r="C10" s="181" t="s">
        <v>58</v>
      </c>
      <c r="D10" s="182">
        <v>36214</v>
      </c>
      <c r="E10" s="183" t="s">
        <v>28</v>
      </c>
      <c r="F10" s="183" t="s">
        <v>51</v>
      </c>
      <c r="G10" s="185">
        <v>7.3</v>
      </c>
      <c r="H10" s="198"/>
      <c r="I10" s="198"/>
      <c r="J10" s="199" t="s">
        <v>59</v>
      </c>
      <c r="K10" s="198"/>
      <c r="L10" s="198"/>
      <c r="M10" s="198"/>
      <c r="N10" s="198"/>
      <c r="O10" s="198"/>
      <c r="P10" s="198"/>
      <c r="Q10" s="198"/>
      <c r="R10" s="198"/>
      <c r="S10" s="200"/>
      <c r="T10" s="200"/>
      <c r="U10" s="200"/>
      <c r="V10" s="200"/>
      <c r="W10" s="200"/>
      <c r="X10" s="200"/>
      <c r="Y10" s="200"/>
      <c r="Z10" s="200"/>
      <c r="AA10" s="201"/>
      <c r="AB10" s="194" t="str">
        <f>IF(G10&lt;={6.6},"МС",IF(G10&lt;={6.8},"КМС",IF(G10&lt;={7.1},"1",IF(G10&lt;={7.4},"2",IF(G10&lt;={7.8},"3",IF(G10&lt;={8.2},"1ю",IF(G10&lt;={8.7},"2ю",IF(G10&lt;={9.3},"3ю",IF(G10&lt;={12},"бр")))))))))</f>
        <v>2</v>
      </c>
      <c r="AC10" s="195"/>
      <c r="AD10" s="177">
        <v>21</v>
      </c>
      <c r="AE10" s="178" t="s">
        <v>60</v>
      </c>
    </row>
    <row r="11" spans="1:33" s="164" customFormat="1" ht="15" customHeight="1">
      <c r="A11" s="179">
        <v>4</v>
      </c>
      <c r="B11" s="180">
        <v>899</v>
      </c>
      <c r="C11" s="181" t="s">
        <v>61</v>
      </c>
      <c r="D11" s="182">
        <v>36880</v>
      </c>
      <c r="E11" s="183" t="s">
        <v>35</v>
      </c>
      <c r="F11" s="183" t="s">
        <v>62</v>
      </c>
      <c r="G11" s="185">
        <v>7.2</v>
      </c>
      <c r="H11" s="198"/>
      <c r="I11" s="198"/>
      <c r="J11" s="199" t="s">
        <v>59</v>
      </c>
      <c r="K11" s="198"/>
      <c r="L11" s="198"/>
      <c r="M11" s="198"/>
      <c r="N11" s="198"/>
      <c r="O11" s="198"/>
      <c r="P11" s="198"/>
      <c r="Q11" s="198"/>
      <c r="R11" s="198"/>
      <c r="S11" s="200"/>
      <c r="T11" s="200"/>
      <c r="U11" s="200"/>
      <c r="V11" s="200"/>
      <c r="W11" s="200"/>
      <c r="X11" s="200"/>
      <c r="Y11" s="200"/>
      <c r="Z11" s="200"/>
      <c r="AA11" s="201"/>
      <c r="AB11" s="194" t="str">
        <f>IF(G11&lt;={6.6},"МС",IF(G11&lt;={6.8},"КМС",IF(G11&lt;={7.1},"1",IF(G11&lt;={7.4},"2",IF(G11&lt;={7.8},"3",IF(G11&lt;={8.2},"1ю",IF(G11&lt;={8.7},"2ю",IF(G11&lt;={9.3},"3ю",IF(G11&lt;={12},"бр")))))))))</f>
        <v>2</v>
      </c>
      <c r="AC11" s="195"/>
      <c r="AD11" s="196">
        <v>19</v>
      </c>
      <c r="AE11" s="197" t="s">
        <v>63</v>
      </c>
    </row>
    <row r="12" spans="1:33" s="164" customFormat="1" ht="15" customHeight="1">
      <c r="A12" s="179">
        <v>5</v>
      </c>
      <c r="B12" s="180">
        <v>33</v>
      </c>
      <c r="C12" s="181" t="s">
        <v>65</v>
      </c>
      <c r="D12" s="182" t="s">
        <v>66</v>
      </c>
      <c r="E12" s="183" t="s">
        <v>19</v>
      </c>
      <c r="F12" s="183" t="s">
        <v>51</v>
      </c>
      <c r="G12" s="185">
        <v>7.2</v>
      </c>
      <c r="H12" s="198"/>
      <c r="I12" s="198"/>
      <c r="J12" s="199" t="s">
        <v>67</v>
      </c>
      <c r="K12" s="198"/>
      <c r="L12" s="198"/>
      <c r="M12" s="198"/>
      <c r="N12" s="198"/>
      <c r="O12" s="198"/>
      <c r="P12" s="198"/>
      <c r="Q12" s="198"/>
      <c r="R12" s="198"/>
      <c r="S12" s="200"/>
      <c r="T12" s="200"/>
      <c r="U12" s="200"/>
      <c r="V12" s="200"/>
      <c r="W12" s="200"/>
      <c r="X12" s="200"/>
      <c r="Y12" s="200"/>
      <c r="Z12" s="200"/>
      <c r="AA12" s="201"/>
      <c r="AB12" s="194" t="str">
        <f>IF(G12&lt;={6.6},"МС",IF(G12&lt;={6.8},"КМС",IF(G12&lt;={7.1},"1",IF(G12&lt;={7.4},"2",IF(G12&lt;={7.8},"3",IF(G12&lt;={8.2},"1ю",IF(G12&lt;={8.7},"2ю",IF(G12&lt;={9.3},"3ю",IF(G12&lt;={12},"бр")))))))))</f>
        <v>2</v>
      </c>
      <c r="AC12" s="195"/>
      <c r="AD12" s="177">
        <v>18</v>
      </c>
      <c r="AE12" s="178" t="s">
        <v>53</v>
      </c>
    </row>
    <row r="13" spans="1:33" s="164" customFormat="1" ht="15" customHeight="1">
      <c r="A13" s="179">
        <v>6</v>
      </c>
      <c r="B13" s="180">
        <v>203</v>
      </c>
      <c r="C13" s="181" t="s">
        <v>69</v>
      </c>
      <c r="D13" s="182">
        <v>36171</v>
      </c>
      <c r="E13" s="183" t="s">
        <v>22</v>
      </c>
      <c r="F13" s="183" t="s">
        <v>70</v>
      </c>
      <c r="G13" s="185">
        <v>7.4</v>
      </c>
      <c r="H13" s="198"/>
      <c r="I13" s="198"/>
      <c r="J13" s="202" t="s">
        <v>71</v>
      </c>
      <c r="K13" s="198"/>
      <c r="L13" s="198"/>
      <c r="M13" s="198"/>
      <c r="N13" s="198"/>
      <c r="O13" s="198"/>
      <c r="P13" s="198"/>
      <c r="Q13" s="198"/>
      <c r="R13" s="198"/>
      <c r="S13" s="200"/>
      <c r="T13" s="200"/>
      <c r="U13" s="200"/>
      <c r="V13" s="200"/>
      <c r="W13" s="200"/>
      <c r="X13" s="200"/>
      <c r="Y13" s="200"/>
      <c r="Z13" s="200"/>
      <c r="AA13" s="201"/>
      <c r="AB13" s="194" t="str">
        <f>IF(G13&lt;={6.6},"МС",IF(G13&lt;={6.8},"КМС",IF(G13&lt;={7.1},"1",IF(G13&lt;={7.4},"2",IF(G13&lt;={7.8},"3",IF(G13&lt;={8.2},"1ю",IF(G13&lt;={8.7},"2ю",IF(G13&lt;={9.3},"3ю",IF(G13&lt;={12},"бр")))))))))</f>
        <v>2</v>
      </c>
      <c r="AC13" s="195"/>
      <c r="AD13" s="177">
        <v>17</v>
      </c>
      <c r="AE13" s="178" t="s">
        <v>72</v>
      </c>
    </row>
    <row r="14" spans="1:33" s="164" customFormat="1" ht="15" customHeight="1">
      <c r="A14" s="179">
        <v>7</v>
      </c>
      <c r="B14" s="180">
        <v>355</v>
      </c>
      <c r="C14" s="181" t="s">
        <v>74</v>
      </c>
      <c r="D14" s="182">
        <v>36538</v>
      </c>
      <c r="E14" s="183" t="s">
        <v>75</v>
      </c>
      <c r="F14" s="183" t="s">
        <v>76</v>
      </c>
      <c r="G14" s="185">
        <v>7.4</v>
      </c>
      <c r="H14" s="198"/>
      <c r="I14" s="198"/>
      <c r="J14" s="199" t="s">
        <v>77</v>
      </c>
      <c r="K14" s="198"/>
      <c r="L14" s="198"/>
      <c r="M14" s="198"/>
      <c r="N14" s="198"/>
      <c r="O14" s="198"/>
      <c r="P14" s="198"/>
      <c r="Q14" s="198"/>
      <c r="R14" s="198"/>
      <c r="S14" s="200"/>
      <c r="T14" s="200"/>
      <c r="U14" s="200"/>
      <c r="V14" s="200"/>
      <c r="W14" s="200"/>
      <c r="X14" s="200"/>
      <c r="Y14" s="200"/>
      <c r="Z14" s="200"/>
      <c r="AA14" s="201"/>
      <c r="AB14" s="194" t="str">
        <f>IF(G14&lt;={6.6},"МС",IF(G14&lt;={6.8},"КМС",IF(G14&lt;={7.1},"1",IF(G14&lt;={7.4},"2",IF(G14&lt;={7.8},"3",IF(G14&lt;={8.2},"1ю",IF(G14&lt;={8.7},"2ю",IF(G14&lt;={9.3},"3ю",IF(G14&lt;={12},"бр")))))))))</f>
        <v>2</v>
      </c>
      <c r="AC14" s="195"/>
      <c r="AD14" s="177">
        <v>16</v>
      </c>
      <c r="AE14" s="197" t="s">
        <v>78</v>
      </c>
    </row>
    <row r="15" spans="1:33" s="164" customFormat="1" ht="15" customHeight="1">
      <c r="A15" s="179">
        <v>8</v>
      </c>
      <c r="B15" s="180">
        <v>563</v>
      </c>
      <c r="C15" s="181" t="s">
        <v>79</v>
      </c>
      <c r="D15" s="182" t="s">
        <v>80</v>
      </c>
      <c r="E15" s="183" t="s">
        <v>81</v>
      </c>
      <c r="F15" s="184" t="s">
        <v>51</v>
      </c>
      <c r="G15" s="185">
        <v>7.4</v>
      </c>
      <c r="H15" s="185"/>
      <c r="I15" s="186"/>
      <c r="J15" s="185" t="s">
        <v>77</v>
      </c>
      <c r="K15" s="185"/>
      <c r="L15" s="186"/>
      <c r="M15" s="187"/>
      <c r="N15" s="188"/>
      <c r="O15" s="189"/>
      <c r="P15" s="190"/>
      <c r="Q15" s="191"/>
      <c r="R15" s="190"/>
      <c r="S15" s="192"/>
      <c r="T15" s="192"/>
      <c r="U15" s="192"/>
      <c r="V15" s="192"/>
      <c r="W15" s="192"/>
      <c r="X15" s="192"/>
      <c r="Y15" s="192"/>
      <c r="Z15" s="192"/>
      <c r="AA15" s="193"/>
      <c r="AB15" s="194" t="str">
        <f>IF(G15&lt;={6.6},"МС",IF(G15&lt;={6.8},"КМС",IF(G15&lt;={7.1},"1",IF(G15&lt;={7.4},"2",IF(G15&lt;={7.8},"3",IF(G15&lt;={8.2},"1ю",IF(G15&lt;={8.7},"2ю",IF(G15&lt;={9.3},"3ю",IF(G15&lt;={12},"бр")))))))))</f>
        <v>2</v>
      </c>
      <c r="AC15" s="195"/>
      <c r="AD15" s="177" t="s">
        <v>82</v>
      </c>
      <c r="AE15" s="178" t="s">
        <v>83</v>
      </c>
    </row>
    <row r="16" spans="1:33" s="164" customFormat="1" ht="15" customHeight="1">
      <c r="A16" s="179">
        <v>9</v>
      </c>
      <c r="B16" s="180">
        <v>658</v>
      </c>
      <c r="C16" s="181" t="s">
        <v>84</v>
      </c>
      <c r="D16" s="182">
        <v>36845</v>
      </c>
      <c r="E16" s="183" t="s">
        <v>85</v>
      </c>
      <c r="F16" s="183" t="s">
        <v>76</v>
      </c>
      <c r="G16" s="185">
        <v>7.5</v>
      </c>
      <c r="H16" s="198"/>
      <c r="I16" s="198"/>
      <c r="J16" s="199" t="s">
        <v>86</v>
      </c>
      <c r="K16" s="198"/>
      <c r="L16" s="198"/>
      <c r="M16" s="198"/>
      <c r="N16" s="198"/>
      <c r="O16" s="198"/>
      <c r="P16" s="198"/>
      <c r="Q16" s="198"/>
      <c r="R16" s="198"/>
      <c r="S16" s="200"/>
      <c r="T16" s="200"/>
      <c r="U16" s="200"/>
      <c r="V16" s="200"/>
      <c r="W16" s="200"/>
      <c r="X16" s="200"/>
      <c r="Y16" s="200"/>
      <c r="Z16" s="200"/>
      <c r="AA16" s="201"/>
      <c r="AB16" s="194" t="str">
        <f>IF(G16&lt;={6.6},"МС",IF(G16&lt;={6.8},"КМС",IF(G16&lt;={7.1},"1",IF(G16&lt;={7.4},"2",IF(G16&lt;={7.8},"3",IF(G16&lt;={8.2},"1ю",IF(G16&lt;={8.7},"2ю",IF(G16&lt;={9.3},"3ю",IF(G16&lt;={12},"бр")))))))))</f>
        <v>3</v>
      </c>
      <c r="AC16" s="195"/>
      <c r="AD16" s="203">
        <v>15</v>
      </c>
      <c r="AE16" s="204" t="s">
        <v>87</v>
      </c>
    </row>
    <row r="17" spans="1:31" s="164" customFormat="1" ht="15" customHeight="1">
      <c r="A17" s="179"/>
      <c r="B17" s="180">
        <v>318</v>
      </c>
      <c r="C17" s="181" t="s">
        <v>88</v>
      </c>
      <c r="D17" s="182">
        <v>36343</v>
      </c>
      <c r="E17" s="183" t="s">
        <v>89</v>
      </c>
      <c r="F17" s="183" t="s">
        <v>76</v>
      </c>
      <c r="G17" s="185">
        <v>7.5</v>
      </c>
      <c r="H17" s="198"/>
      <c r="I17" s="198"/>
      <c r="J17" s="199" t="s">
        <v>90</v>
      </c>
      <c r="K17" s="198"/>
      <c r="L17" s="198"/>
      <c r="M17" s="198"/>
      <c r="N17" s="198"/>
      <c r="O17" s="198"/>
      <c r="P17" s="198"/>
      <c r="Q17" s="198"/>
      <c r="R17" s="198"/>
      <c r="S17" s="200"/>
      <c r="T17" s="200"/>
      <c r="U17" s="200"/>
      <c r="V17" s="200"/>
      <c r="W17" s="200"/>
      <c r="X17" s="200"/>
      <c r="Y17" s="200"/>
      <c r="Z17" s="200"/>
      <c r="AA17" s="201"/>
      <c r="AB17" s="194" t="str">
        <f>IF(G17&lt;={6.6},"МС",IF(G17&lt;={6.8},"КМС",IF(G17&lt;={7.1},"1",IF(G17&lt;={7.4},"2",IF(G17&lt;={7.8},"3",IF(G17&lt;={8.2},"1ю",IF(G17&lt;={8.7},"2ю",IF(G17&lt;={9.3},"3ю",IF(G17&lt;={12},"бр")))))))))</f>
        <v>3</v>
      </c>
      <c r="AC17" s="195"/>
      <c r="AD17" s="205" t="s">
        <v>91</v>
      </c>
      <c r="AE17" s="204" t="s">
        <v>92</v>
      </c>
    </row>
    <row r="18" spans="1:31" s="164" customFormat="1" ht="15" customHeight="1">
      <c r="A18" s="179">
        <v>11</v>
      </c>
      <c r="B18" s="180">
        <v>816</v>
      </c>
      <c r="C18" s="181" t="s">
        <v>93</v>
      </c>
      <c r="D18" s="182">
        <v>36385</v>
      </c>
      <c r="E18" s="183" t="s">
        <v>33</v>
      </c>
      <c r="F18" s="183" t="s">
        <v>94</v>
      </c>
      <c r="G18" s="185">
        <v>7.5</v>
      </c>
      <c r="H18" s="198"/>
      <c r="I18" s="198"/>
      <c r="J18" s="199"/>
      <c r="K18" s="198"/>
      <c r="L18" s="198"/>
      <c r="M18" s="198"/>
      <c r="N18" s="198"/>
      <c r="O18" s="198"/>
      <c r="P18" s="198"/>
      <c r="Q18" s="198"/>
      <c r="R18" s="198"/>
      <c r="S18" s="200"/>
      <c r="T18" s="200"/>
      <c r="U18" s="200"/>
      <c r="V18" s="200"/>
      <c r="W18" s="200"/>
      <c r="X18" s="200"/>
      <c r="Y18" s="200"/>
      <c r="Z18" s="200"/>
      <c r="AA18" s="201"/>
      <c r="AB18" s="194" t="str">
        <f>IF(G18&lt;={6.6},"МС",IF(G18&lt;={6.8},"КМС",IF(G18&lt;={7.1},"1",IF(G18&lt;={7.4},"2",IF(G18&lt;={7.8},"3",IF(G18&lt;={8.2},"1ю",IF(G18&lt;={8.7},"2ю",IF(G18&lt;={9.3},"3ю",IF(G18&lt;={12},"бр")))))))))</f>
        <v>3</v>
      </c>
      <c r="AC18" s="195"/>
      <c r="AD18" s="205">
        <v>13</v>
      </c>
      <c r="AE18" s="206" t="s">
        <v>95</v>
      </c>
    </row>
    <row r="19" spans="1:31" s="164" customFormat="1" ht="15" customHeight="1">
      <c r="A19" s="179">
        <v>11</v>
      </c>
      <c r="B19" s="180">
        <v>583</v>
      </c>
      <c r="C19" s="181" t="s">
        <v>96</v>
      </c>
      <c r="D19" s="182">
        <v>36515</v>
      </c>
      <c r="E19" s="183" t="s">
        <v>29</v>
      </c>
      <c r="F19" s="183" t="s">
        <v>97</v>
      </c>
      <c r="G19" s="185">
        <v>7.5</v>
      </c>
      <c r="H19" s="198"/>
      <c r="I19" s="198"/>
      <c r="J19" s="199"/>
      <c r="K19" s="198"/>
      <c r="L19" s="198"/>
      <c r="M19" s="198"/>
      <c r="N19" s="198"/>
      <c r="O19" s="198"/>
      <c r="P19" s="198"/>
      <c r="Q19" s="198"/>
      <c r="R19" s="198"/>
      <c r="S19" s="200"/>
      <c r="T19" s="200"/>
      <c r="U19" s="200"/>
      <c r="V19" s="200"/>
      <c r="W19" s="200"/>
      <c r="X19" s="200"/>
      <c r="Y19" s="200"/>
      <c r="Z19" s="200"/>
      <c r="AA19" s="201"/>
      <c r="AB19" s="194" t="str">
        <f>IF(G19&lt;={6.6},"МС",IF(G19&lt;={6.8},"КМС",IF(G19&lt;={7.1},"1",IF(G19&lt;={7.4},"2",IF(G19&lt;={7.8},"3",IF(G19&lt;={8.2},"1ю",IF(G19&lt;={8.7},"2ю",IF(G19&lt;={9.3},"3ю",IF(G19&lt;={12},"бр")))))))))</f>
        <v>3</v>
      </c>
      <c r="AC19" s="195"/>
      <c r="AD19" s="196">
        <v>13</v>
      </c>
      <c r="AE19" s="197" t="s">
        <v>98</v>
      </c>
    </row>
    <row r="20" spans="1:31" s="164" customFormat="1" ht="15" customHeight="1">
      <c r="A20" s="179">
        <v>11</v>
      </c>
      <c r="B20" s="180">
        <v>560</v>
      </c>
      <c r="C20" s="181" t="s">
        <v>99</v>
      </c>
      <c r="D20" s="182">
        <v>36320</v>
      </c>
      <c r="E20" s="183" t="s">
        <v>81</v>
      </c>
      <c r="F20" s="183" t="s">
        <v>51</v>
      </c>
      <c r="G20" s="185">
        <v>7.5</v>
      </c>
      <c r="H20" s="198"/>
      <c r="I20" s="198"/>
      <c r="J20" s="199"/>
      <c r="K20" s="198"/>
      <c r="L20" s="198"/>
      <c r="M20" s="198"/>
      <c r="N20" s="198"/>
      <c r="O20" s="198"/>
      <c r="P20" s="198"/>
      <c r="Q20" s="198"/>
      <c r="R20" s="198"/>
      <c r="S20" s="200"/>
      <c r="T20" s="200"/>
      <c r="U20" s="200"/>
      <c r="V20" s="200"/>
      <c r="W20" s="200"/>
      <c r="X20" s="200"/>
      <c r="Y20" s="200"/>
      <c r="Z20" s="200"/>
      <c r="AA20" s="201"/>
      <c r="AB20" s="194" t="str">
        <f>IF(G20&lt;={6.6},"МС",IF(G20&lt;={6.8},"КМС",IF(G20&lt;={7.1},"1",IF(G20&lt;={7.4},"2",IF(G20&lt;={7.8},"3",IF(G20&lt;={8.2},"1ю",IF(G20&lt;={8.7},"2ю",IF(G20&lt;={9.3},"3ю",IF(G20&lt;={12},"бр")))))))))</f>
        <v>3</v>
      </c>
      <c r="AC20" s="195"/>
      <c r="AD20" s="196" t="s">
        <v>82</v>
      </c>
      <c r="AE20" s="197" t="s">
        <v>83</v>
      </c>
    </row>
    <row r="21" spans="1:31" s="164" customFormat="1" ht="15" customHeight="1">
      <c r="A21" s="179">
        <v>11</v>
      </c>
      <c r="B21" s="180">
        <v>543</v>
      </c>
      <c r="C21" s="181" t="s">
        <v>100</v>
      </c>
      <c r="D21" s="182" t="s">
        <v>80</v>
      </c>
      <c r="E21" s="183" t="s">
        <v>28</v>
      </c>
      <c r="F21" s="183" t="s">
        <v>51</v>
      </c>
      <c r="G21" s="207">
        <v>7.5</v>
      </c>
      <c r="H21" s="198"/>
      <c r="I21" s="198"/>
      <c r="J21" s="199"/>
      <c r="K21" s="198"/>
      <c r="L21" s="198"/>
      <c r="M21" s="198"/>
      <c r="N21" s="198"/>
      <c r="O21" s="198"/>
      <c r="P21" s="198"/>
      <c r="Q21" s="198"/>
      <c r="R21" s="198"/>
      <c r="S21" s="200"/>
      <c r="T21" s="200"/>
      <c r="U21" s="200"/>
      <c r="V21" s="200"/>
      <c r="W21" s="200"/>
      <c r="X21" s="200"/>
      <c r="Y21" s="200"/>
      <c r="Z21" s="200"/>
      <c r="AA21" s="201"/>
      <c r="AB21" s="194" t="str">
        <f>IF(G21&lt;={6.6},"МС",IF(G21&lt;={6.8},"КМС",IF(G21&lt;={7.1},"1",IF(G21&lt;={7.4},"2",IF(G21&lt;={7.8},"3",IF(G21&lt;={8.2},"1ю",IF(G21&lt;={8.7},"2ю",IF(G21&lt;={9.3},"3ю",IF(G21&lt;={12},"бр")))))))))</f>
        <v>3</v>
      </c>
      <c r="AC21" s="195"/>
      <c r="AD21" s="208">
        <v>13</v>
      </c>
      <c r="AE21" s="178" t="s">
        <v>101</v>
      </c>
    </row>
    <row r="22" spans="1:31" s="164" customFormat="1" ht="15" customHeight="1">
      <c r="A22" s="179">
        <v>15</v>
      </c>
      <c r="B22" s="180">
        <v>865</v>
      </c>
      <c r="C22" s="181" t="s">
        <v>102</v>
      </c>
      <c r="D22" s="182">
        <v>36723</v>
      </c>
      <c r="E22" s="183" t="s">
        <v>35</v>
      </c>
      <c r="F22" s="183" t="s">
        <v>62</v>
      </c>
      <c r="G22" s="185">
        <v>7.6</v>
      </c>
      <c r="H22" s="198"/>
      <c r="I22" s="198"/>
      <c r="J22" s="199"/>
      <c r="K22" s="198"/>
      <c r="L22" s="198"/>
      <c r="M22" s="198"/>
      <c r="N22" s="198"/>
      <c r="O22" s="198"/>
      <c r="P22" s="198"/>
      <c r="Q22" s="198"/>
      <c r="R22" s="198"/>
      <c r="S22" s="200"/>
      <c r="T22" s="200"/>
      <c r="U22" s="200"/>
      <c r="V22" s="200"/>
      <c r="W22" s="200"/>
      <c r="X22" s="200"/>
      <c r="Y22" s="200"/>
      <c r="Z22" s="200"/>
      <c r="AA22" s="201"/>
      <c r="AB22" s="194" t="str">
        <f>IF(G22&lt;={6.6},"МС",IF(G22&lt;={6.8},"КМС",IF(G22&lt;={7.1},"1",IF(G22&lt;={7.4},"2",IF(G22&lt;={7.8},"3",IF(G22&lt;={8.2},"1ю",IF(G22&lt;={8.7},"2ю",IF(G22&lt;={9.3},"3ю",IF(G22&lt;={12},"бр")))))))))</f>
        <v>3</v>
      </c>
      <c r="AC22" s="195"/>
      <c r="AD22" s="196">
        <v>10</v>
      </c>
      <c r="AE22" s="197" t="s">
        <v>103</v>
      </c>
    </row>
    <row r="23" spans="1:31" s="164" customFormat="1" ht="15" customHeight="1">
      <c r="A23" s="179">
        <v>16</v>
      </c>
      <c r="B23" s="180">
        <v>918</v>
      </c>
      <c r="C23" s="181" t="s">
        <v>104</v>
      </c>
      <c r="D23" s="182">
        <v>36435</v>
      </c>
      <c r="E23" s="183" t="s">
        <v>105</v>
      </c>
      <c r="F23" s="183" t="s">
        <v>76</v>
      </c>
      <c r="G23" s="185">
        <v>7.6</v>
      </c>
      <c r="H23" s="198"/>
      <c r="I23" s="198"/>
      <c r="J23" s="199"/>
      <c r="K23" s="198"/>
      <c r="L23" s="198"/>
      <c r="M23" s="198"/>
      <c r="N23" s="198"/>
      <c r="O23" s="198"/>
      <c r="P23" s="198"/>
      <c r="Q23" s="198"/>
      <c r="R23" s="198"/>
      <c r="S23" s="200"/>
      <c r="T23" s="200"/>
      <c r="U23" s="200"/>
      <c r="V23" s="200"/>
      <c r="W23" s="200"/>
      <c r="X23" s="200"/>
      <c r="Y23" s="200"/>
      <c r="Z23" s="200"/>
      <c r="AA23" s="201"/>
      <c r="AB23" s="194" t="str">
        <f>IF(G23&lt;={6.6},"МС",IF(G23&lt;={6.8},"КМС",IF(G23&lt;={7.1},"1",IF(G23&lt;={7.4},"2",IF(G23&lt;={7.8},"3",IF(G23&lt;={8.2},"1ю",IF(G23&lt;={8.7},"2ю",IF(G23&lt;={9.3},"3ю",IF(G23&lt;={12},"бр")))))))))</f>
        <v>3</v>
      </c>
      <c r="AC23" s="195"/>
      <c r="AD23" s="209">
        <v>9</v>
      </c>
      <c r="AE23" s="210" t="s">
        <v>106</v>
      </c>
    </row>
    <row r="24" spans="1:31" s="164" customFormat="1" ht="15" customHeight="1">
      <c r="A24" s="179">
        <v>17</v>
      </c>
      <c r="B24" s="180">
        <v>873</v>
      </c>
      <c r="C24" s="181" t="s">
        <v>107</v>
      </c>
      <c r="D24" s="182" t="s">
        <v>66</v>
      </c>
      <c r="E24" s="183" t="s">
        <v>35</v>
      </c>
      <c r="F24" s="183" t="s">
        <v>62</v>
      </c>
      <c r="G24" s="185">
        <v>7.7</v>
      </c>
      <c r="H24" s="198"/>
      <c r="I24" s="198"/>
      <c r="J24" s="199"/>
      <c r="K24" s="198"/>
      <c r="L24" s="198"/>
      <c r="M24" s="198"/>
      <c r="N24" s="198"/>
      <c r="O24" s="198"/>
      <c r="P24" s="198"/>
      <c r="Q24" s="198"/>
      <c r="R24" s="198"/>
      <c r="S24" s="200"/>
      <c r="T24" s="200"/>
      <c r="U24" s="200"/>
      <c r="V24" s="200"/>
      <c r="W24" s="200"/>
      <c r="X24" s="200"/>
      <c r="Y24" s="200"/>
      <c r="Z24" s="200"/>
      <c r="AA24" s="201"/>
      <c r="AB24" s="194" t="str">
        <f>IF(G24&lt;={6.6},"МС",IF(G24&lt;={6.8},"КМС",IF(G24&lt;={7.1},"1",IF(G24&lt;={7.4},"2",IF(G24&lt;={7.8},"3",IF(G24&lt;={8.2},"1ю",IF(G24&lt;={8.7},"2ю",IF(G24&lt;={9.3},"3ю",IF(G24&lt;={12},"бр")))))))))</f>
        <v>3</v>
      </c>
      <c r="AC24" s="195"/>
      <c r="AD24" s="205">
        <v>8</v>
      </c>
      <c r="AE24" s="204" t="s">
        <v>103</v>
      </c>
    </row>
    <row r="25" spans="1:31" s="164" customFormat="1" ht="15" customHeight="1">
      <c r="A25" s="179">
        <v>18</v>
      </c>
      <c r="B25" s="180">
        <v>313</v>
      </c>
      <c r="C25" s="181" t="s">
        <v>108</v>
      </c>
      <c r="D25" s="182">
        <v>36347</v>
      </c>
      <c r="E25" s="183" t="s">
        <v>89</v>
      </c>
      <c r="F25" s="183" t="s">
        <v>76</v>
      </c>
      <c r="G25" s="185">
        <v>7.8</v>
      </c>
      <c r="H25" s="198"/>
      <c r="I25" s="198"/>
      <c r="J25" s="199"/>
      <c r="K25" s="198"/>
      <c r="L25" s="198"/>
      <c r="M25" s="198"/>
      <c r="N25" s="198"/>
      <c r="O25" s="198"/>
      <c r="P25" s="198"/>
      <c r="Q25" s="198"/>
      <c r="R25" s="198"/>
      <c r="S25" s="200"/>
      <c r="T25" s="200"/>
      <c r="U25" s="200"/>
      <c r="V25" s="200"/>
      <c r="W25" s="200"/>
      <c r="X25" s="200"/>
      <c r="Y25" s="200"/>
      <c r="Z25" s="200"/>
      <c r="AA25" s="201"/>
      <c r="AB25" s="194" t="str">
        <f>IF(G25&lt;={6.6},"МС",IF(G25&lt;={6.8},"КМС",IF(G25&lt;={7.1},"1",IF(G25&lt;={7.4},"2",IF(G25&lt;={7.8},"3",IF(G25&lt;={8.2},"1ю",IF(G25&lt;={8.7},"2ю",IF(G25&lt;={9.3},"3ю",IF(G25&lt;={12},"бр")))))))))</f>
        <v>3</v>
      </c>
      <c r="AC25" s="195"/>
      <c r="AD25" s="196">
        <v>7</v>
      </c>
      <c r="AE25" s="178" t="s">
        <v>109</v>
      </c>
    </row>
    <row r="26" spans="1:31" s="164" customFormat="1" ht="15" customHeight="1">
      <c r="A26" s="179">
        <v>19</v>
      </c>
      <c r="B26" s="180">
        <v>902</v>
      </c>
      <c r="C26" s="181" t="s">
        <v>110</v>
      </c>
      <c r="D26" s="182">
        <v>36595</v>
      </c>
      <c r="E26" s="183" t="s">
        <v>105</v>
      </c>
      <c r="F26" s="183" t="s">
        <v>76</v>
      </c>
      <c r="G26" s="185">
        <v>7.9</v>
      </c>
      <c r="H26" s="198"/>
      <c r="I26" s="198"/>
      <c r="J26" s="199"/>
      <c r="K26" s="198"/>
      <c r="L26" s="198"/>
      <c r="M26" s="198"/>
      <c r="N26" s="198"/>
      <c r="O26" s="198"/>
      <c r="P26" s="198"/>
      <c r="Q26" s="198"/>
      <c r="R26" s="198"/>
      <c r="S26" s="200"/>
      <c r="T26" s="200"/>
      <c r="U26" s="200"/>
      <c r="V26" s="200"/>
      <c r="W26" s="200"/>
      <c r="X26" s="200"/>
      <c r="Y26" s="200"/>
      <c r="Z26" s="200"/>
      <c r="AA26" s="201"/>
      <c r="AB26" s="194" t="str">
        <f>IF(G26&lt;={6.6},"МС",IF(G26&lt;={6.8},"КМС",IF(G26&lt;={7.1},"1",IF(G26&lt;={7.4},"2",IF(G26&lt;={7.8},"3",IF(G26&lt;={8.2},"1ю",IF(G26&lt;={8.7},"2ю",IF(G26&lt;={9.3},"3ю",IF(G26&lt;={12},"бр")))))))))</f>
        <v>1ю</v>
      </c>
      <c r="AC26" s="195"/>
      <c r="AD26" s="177">
        <v>6</v>
      </c>
      <c r="AE26" s="178" t="s">
        <v>111</v>
      </c>
    </row>
    <row r="27" spans="1:31" s="164" customFormat="1" ht="15" customHeight="1">
      <c r="A27" s="179">
        <v>20</v>
      </c>
      <c r="B27" s="180">
        <v>437</v>
      </c>
      <c r="C27" s="181" t="s">
        <v>112</v>
      </c>
      <c r="D27" s="182" t="s">
        <v>66</v>
      </c>
      <c r="E27" s="183" t="s">
        <v>113</v>
      </c>
      <c r="F27" s="183" t="s">
        <v>76</v>
      </c>
      <c r="G27" s="185">
        <v>8</v>
      </c>
      <c r="H27" s="198"/>
      <c r="I27" s="198"/>
      <c r="J27" s="199"/>
      <c r="K27" s="198"/>
      <c r="L27" s="198"/>
      <c r="M27" s="198"/>
      <c r="N27" s="198"/>
      <c r="O27" s="198"/>
      <c r="P27" s="198"/>
      <c r="Q27" s="198"/>
      <c r="R27" s="198"/>
      <c r="S27" s="200"/>
      <c r="T27" s="200"/>
      <c r="U27" s="200"/>
      <c r="V27" s="200"/>
      <c r="W27" s="200"/>
      <c r="X27" s="200"/>
      <c r="Y27" s="200"/>
      <c r="Z27" s="200"/>
      <c r="AA27" s="201"/>
      <c r="AB27" s="194" t="str">
        <f>IF(G27&lt;={6.6},"МС",IF(G27&lt;={6.8},"КМС",IF(G27&lt;={7.1},"1",IF(G27&lt;={7.4},"2",IF(G27&lt;={7.8},"3",IF(G27&lt;={8.2},"1ю",IF(G27&lt;={8.7},"2ю",IF(G27&lt;={9.3},"3ю",IF(G27&lt;={12},"бр")))))))))</f>
        <v>1ю</v>
      </c>
      <c r="AC27" s="195"/>
      <c r="AD27" s="203">
        <v>5</v>
      </c>
      <c r="AE27" s="206" t="s">
        <v>114</v>
      </c>
    </row>
    <row r="28" spans="1:31" s="164" customFormat="1" ht="15" customHeight="1">
      <c r="A28" s="179">
        <v>21</v>
      </c>
      <c r="B28" s="180">
        <v>905</v>
      </c>
      <c r="C28" s="181" t="s">
        <v>115</v>
      </c>
      <c r="D28" s="182">
        <v>36294</v>
      </c>
      <c r="E28" s="183" t="s">
        <v>105</v>
      </c>
      <c r="F28" s="183" t="s">
        <v>76</v>
      </c>
      <c r="G28" s="185">
        <v>8.1</v>
      </c>
      <c r="H28" s="198"/>
      <c r="I28" s="198"/>
      <c r="J28" s="199"/>
      <c r="K28" s="198"/>
      <c r="L28" s="198"/>
      <c r="M28" s="198"/>
      <c r="N28" s="198"/>
      <c r="O28" s="198"/>
      <c r="P28" s="198"/>
      <c r="Q28" s="198"/>
      <c r="R28" s="198"/>
      <c r="S28" s="200"/>
      <c r="T28" s="200"/>
      <c r="U28" s="200"/>
      <c r="V28" s="200"/>
      <c r="W28" s="200"/>
      <c r="X28" s="200"/>
      <c r="Y28" s="200"/>
      <c r="Z28" s="200"/>
      <c r="AA28" s="201"/>
      <c r="AB28" s="194" t="str">
        <f>IF(G28&lt;={6.6},"МС",IF(G28&lt;={6.8},"КМС",IF(G28&lt;={7.1},"1",IF(G28&lt;={7.4},"2",IF(G28&lt;={7.8},"3",IF(G28&lt;={8.2},"1ю",IF(G28&lt;={8.7},"2ю",IF(G28&lt;={9.3},"3ю",IF(G28&lt;={12},"бр")))))))))</f>
        <v>1ю</v>
      </c>
      <c r="AC28" s="195"/>
      <c r="AD28" s="196">
        <v>4</v>
      </c>
      <c r="AE28" s="197" t="s">
        <v>106</v>
      </c>
    </row>
    <row r="29" spans="1:31" s="164" customFormat="1" ht="15" customHeight="1">
      <c r="A29" s="179"/>
      <c r="B29" s="180">
        <v>440</v>
      </c>
      <c r="C29" s="181" t="s">
        <v>116</v>
      </c>
      <c r="D29" s="182">
        <v>36808</v>
      </c>
      <c r="E29" s="183" t="s">
        <v>113</v>
      </c>
      <c r="F29" s="183" t="s">
        <v>76</v>
      </c>
      <c r="G29" s="185" t="s">
        <v>64</v>
      </c>
      <c r="H29" s="198"/>
      <c r="I29" s="198"/>
      <c r="J29" s="199"/>
      <c r="K29" s="198"/>
      <c r="L29" s="198"/>
      <c r="M29" s="198"/>
      <c r="N29" s="198"/>
      <c r="O29" s="198"/>
      <c r="P29" s="198"/>
      <c r="Q29" s="198"/>
      <c r="R29" s="198"/>
      <c r="S29" s="200"/>
      <c r="T29" s="200"/>
      <c r="U29" s="200"/>
      <c r="V29" s="200"/>
      <c r="W29" s="200"/>
      <c r="X29" s="200"/>
      <c r="Y29" s="200"/>
      <c r="Z29" s="200"/>
      <c r="AA29" s="201"/>
      <c r="AB29" s="194"/>
      <c r="AC29" s="195"/>
      <c r="AD29" s="205" t="s">
        <v>91</v>
      </c>
      <c r="AE29" s="204" t="s">
        <v>117</v>
      </c>
    </row>
    <row r="30" spans="1:31" s="164" customFormat="1" ht="15" customHeight="1">
      <c r="A30" s="179"/>
      <c r="B30" s="180">
        <v>5</v>
      </c>
      <c r="C30" s="181" t="s">
        <v>118</v>
      </c>
      <c r="D30" s="182" t="s">
        <v>80</v>
      </c>
      <c r="E30" s="183" t="s">
        <v>81</v>
      </c>
      <c r="F30" s="183" t="s">
        <v>119</v>
      </c>
      <c r="G30" s="211" t="s">
        <v>64</v>
      </c>
      <c r="H30" s="198"/>
      <c r="I30" s="198"/>
      <c r="J30" s="199"/>
      <c r="K30" s="198"/>
      <c r="L30" s="198"/>
      <c r="M30" s="198"/>
      <c r="N30" s="198"/>
      <c r="O30" s="198"/>
      <c r="P30" s="198"/>
      <c r="Q30" s="198"/>
      <c r="R30" s="198"/>
      <c r="S30" s="200"/>
      <c r="T30" s="200"/>
      <c r="U30" s="200"/>
      <c r="V30" s="200"/>
      <c r="W30" s="200"/>
      <c r="X30" s="200"/>
      <c r="Y30" s="200"/>
      <c r="Z30" s="200"/>
      <c r="AA30" s="201"/>
      <c r="AB30" s="194"/>
      <c r="AC30" s="195"/>
      <c r="AD30" s="203" t="s">
        <v>82</v>
      </c>
      <c r="AE30" s="204" t="s">
        <v>120</v>
      </c>
    </row>
    <row r="31" spans="1:31" s="164" customFormat="1" ht="15" customHeight="1">
      <c r="A31" s="179"/>
      <c r="B31" s="180">
        <v>429</v>
      </c>
      <c r="C31" s="181" t="s">
        <v>121</v>
      </c>
      <c r="D31" s="182">
        <v>36261</v>
      </c>
      <c r="E31" s="183" t="s">
        <v>113</v>
      </c>
      <c r="F31" s="183" t="s">
        <v>76</v>
      </c>
      <c r="G31" s="185" t="s">
        <v>73</v>
      </c>
      <c r="H31" s="198"/>
      <c r="I31" s="198"/>
      <c r="J31" s="199"/>
      <c r="K31" s="198"/>
      <c r="L31" s="198"/>
      <c r="M31" s="198"/>
      <c r="N31" s="198"/>
      <c r="O31" s="198"/>
      <c r="P31" s="198"/>
      <c r="Q31" s="198"/>
      <c r="R31" s="198"/>
      <c r="S31" s="200"/>
      <c r="T31" s="200"/>
      <c r="U31" s="200"/>
      <c r="V31" s="200"/>
      <c r="W31" s="200"/>
      <c r="X31" s="200"/>
      <c r="Y31" s="200"/>
      <c r="Z31" s="200"/>
      <c r="AA31" s="201"/>
      <c r="AB31" s="194"/>
      <c r="AC31" s="195"/>
      <c r="AD31" s="196" t="s">
        <v>91</v>
      </c>
      <c r="AE31" s="197" t="s">
        <v>122</v>
      </c>
    </row>
    <row r="32" spans="1:31" s="164" customFormat="1" ht="15" customHeight="1" thickBot="1">
      <c r="A32" s="179"/>
      <c r="B32" s="180">
        <v>565</v>
      </c>
      <c r="C32" s="181" t="s">
        <v>123</v>
      </c>
      <c r="D32" s="182" t="s">
        <v>124</v>
      </c>
      <c r="E32" s="183" t="s">
        <v>81</v>
      </c>
      <c r="F32" s="183" t="s">
        <v>51</v>
      </c>
      <c r="G32" s="185">
        <v>7.6</v>
      </c>
      <c r="H32" s="198"/>
      <c r="I32" s="198"/>
      <c r="J32" s="199"/>
      <c r="K32" s="198"/>
      <c r="L32" s="198"/>
      <c r="M32" s="198"/>
      <c r="N32" s="198"/>
      <c r="O32" s="198"/>
      <c r="P32" s="198"/>
      <c r="Q32" s="198"/>
      <c r="R32" s="198"/>
      <c r="S32" s="200"/>
      <c r="T32" s="200"/>
      <c r="U32" s="200"/>
      <c r="V32" s="200"/>
      <c r="W32" s="200"/>
      <c r="X32" s="200"/>
      <c r="Y32" s="200"/>
      <c r="Z32" s="200"/>
      <c r="AA32" s="201"/>
      <c r="AB32" s="194" t="str">
        <f>IF(G32&lt;={6.6},"МС",IF(G32&lt;={6.8},"КМС",IF(G32&lt;={7.1},"1",IF(G32&lt;={7.4},"2",IF(G32&lt;={7.8},"3",IF(G32&lt;={8.2},"1ю",IF(G32&lt;={8.7},"2ю",IF(G32&lt;={9.3},"3ю",IF(G32&lt;={12},"бр")))))))))</f>
        <v>3</v>
      </c>
      <c r="AC32" s="195"/>
      <c r="AD32" s="203" t="s">
        <v>125</v>
      </c>
      <c r="AE32" s="206" t="s">
        <v>126</v>
      </c>
    </row>
    <row r="33" spans="1:31" s="164" customFormat="1" ht="15" customHeight="1" thickBot="1">
      <c r="A33" s="157" t="s">
        <v>12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212"/>
      <c r="AE33" s="213"/>
    </row>
    <row r="34" spans="1:31" s="164" customFormat="1" ht="15" customHeight="1">
      <c r="A34" s="165">
        <v>1</v>
      </c>
      <c r="B34" s="166">
        <v>201</v>
      </c>
      <c r="C34" s="214" t="s">
        <v>127</v>
      </c>
      <c r="D34" s="215">
        <v>36385</v>
      </c>
      <c r="E34" s="216" t="s">
        <v>22</v>
      </c>
      <c r="F34" s="217" t="s">
        <v>70</v>
      </c>
      <c r="G34" s="172">
        <v>17.3</v>
      </c>
      <c r="H34" s="218"/>
      <c r="I34" s="219"/>
      <c r="J34" s="220" t="s">
        <v>128</v>
      </c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175"/>
      <c r="AC34" s="176"/>
      <c r="AD34" s="221">
        <v>27</v>
      </c>
      <c r="AE34" s="222" t="s">
        <v>129</v>
      </c>
    </row>
    <row r="35" spans="1:31" s="164" customFormat="1" ht="15" customHeight="1">
      <c r="A35" s="179">
        <v>2</v>
      </c>
      <c r="B35" s="180">
        <v>429</v>
      </c>
      <c r="C35" s="181" t="s">
        <v>121</v>
      </c>
      <c r="D35" s="182">
        <v>36261</v>
      </c>
      <c r="E35" s="183" t="s">
        <v>113</v>
      </c>
      <c r="F35" s="183" t="s">
        <v>76</v>
      </c>
      <c r="G35" s="185">
        <v>17.2</v>
      </c>
      <c r="H35" s="198"/>
      <c r="I35" s="198"/>
      <c r="J35" s="223" t="s">
        <v>130</v>
      </c>
      <c r="K35" s="198"/>
      <c r="L35" s="198"/>
      <c r="M35" s="198"/>
      <c r="N35" s="198"/>
      <c r="O35" s="198"/>
      <c r="P35" s="198"/>
      <c r="Q35" s="198"/>
      <c r="R35" s="198"/>
      <c r="S35" s="200"/>
      <c r="T35" s="200"/>
      <c r="U35" s="200"/>
      <c r="V35" s="200"/>
      <c r="W35" s="200"/>
      <c r="X35" s="200"/>
      <c r="Y35" s="200"/>
      <c r="Z35" s="200"/>
      <c r="AA35" s="201"/>
      <c r="AB35" s="194"/>
      <c r="AC35" s="195"/>
      <c r="AD35" s="224">
        <v>24</v>
      </c>
      <c r="AE35" s="225" t="s">
        <v>122</v>
      </c>
    </row>
    <row r="36" spans="1:31" s="164" customFormat="1" ht="15" customHeight="1">
      <c r="A36" s="179">
        <v>3</v>
      </c>
      <c r="B36" s="180">
        <v>534</v>
      </c>
      <c r="C36" s="226" t="s">
        <v>58</v>
      </c>
      <c r="D36" s="227">
        <v>36214</v>
      </c>
      <c r="E36" s="228" t="s">
        <v>28</v>
      </c>
      <c r="F36" s="184" t="s">
        <v>51</v>
      </c>
      <c r="G36" s="199">
        <v>17.399999999999999</v>
      </c>
      <c r="H36" s="229"/>
      <c r="I36" s="230"/>
      <c r="J36" s="231" t="s">
        <v>131</v>
      </c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194"/>
      <c r="AC36" s="195"/>
      <c r="AD36" s="224">
        <v>21</v>
      </c>
      <c r="AE36" s="232" t="s">
        <v>60</v>
      </c>
    </row>
    <row r="37" spans="1:31" s="164" customFormat="1" ht="15" customHeight="1">
      <c r="A37" s="179">
        <v>4</v>
      </c>
      <c r="B37" s="180">
        <v>32</v>
      </c>
      <c r="C37" s="226" t="s">
        <v>50</v>
      </c>
      <c r="D37" s="227">
        <v>36245</v>
      </c>
      <c r="E37" s="228" t="s">
        <v>19</v>
      </c>
      <c r="F37" s="184" t="s">
        <v>51</v>
      </c>
      <c r="G37" s="199">
        <v>17.5</v>
      </c>
      <c r="H37" s="229"/>
      <c r="I37" s="230"/>
      <c r="J37" s="231" t="s">
        <v>131</v>
      </c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194"/>
      <c r="AC37" s="195"/>
      <c r="AD37" s="224">
        <v>19</v>
      </c>
      <c r="AE37" s="232" t="s">
        <v>53</v>
      </c>
    </row>
    <row r="38" spans="1:31" s="164" customFormat="1" ht="15" customHeight="1">
      <c r="A38" s="179">
        <v>5</v>
      </c>
      <c r="B38" s="180">
        <v>433</v>
      </c>
      <c r="C38" s="226" t="s">
        <v>132</v>
      </c>
      <c r="D38" s="227">
        <v>36564</v>
      </c>
      <c r="E38" s="228" t="s">
        <v>133</v>
      </c>
      <c r="F38" s="184" t="s">
        <v>134</v>
      </c>
      <c r="G38" s="199">
        <v>17.5</v>
      </c>
      <c r="H38" s="229"/>
      <c r="I38" s="230"/>
      <c r="J38" s="231" t="s">
        <v>135</v>
      </c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194"/>
      <c r="AC38" s="195"/>
      <c r="AD38" s="224">
        <v>18</v>
      </c>
      <c r="AE38" s="232" t="s">
        <v>136</v>
      </c>
    </row>
    <row r="39" spans="1:31" s="164" customFormat="1" ht="15" customHeight="1">
      <c r="A39" s="179">
        <v>6</v>
      </c>
      <c r="B39" s="180">
        <v>563</v>
      </c>
      <c r="C39" s="226" t="s">
        <v>79</v>
      </c>
      <c r="D39" s="227" t="s">
        <v>80</v>
      </c>
      <c r="E39" s="228" t="s">
        <v>81</v>
      </c>
      <c r="F39" s="184" t="s">
        <v>51</v>
      </c>
      <c r="G39" s="199">
        <v>17.8</v>
      </c>
      <c r="H39" s="229"/>
      <c r="I39" s="230"/>
      <c r="J39" s="231" t="s">
        <v>137</v>
      </c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194"/>
      <c r="AC39" s="195"/>
      <c r="AD39" s="224" t="s">
        <v>82</v>
      </c>
      <c r="AE39" s="232" t="s">
        <v>83</v>
      </c>
    </row>
    <row r="40" spans="1:31" s="164" customFormat="1" ht="15" customHeight="1">
      <c r="A40" s="179">
        <v>7</v>
      </c>
      <c r="B40" s="180">
        <v>588</v>
      </c>
      <c r="C40" s="226" t="s">
        <v>54</v>
      </c>
      <c r="D40" s="227">
        <v>36273</v>
      </c>
      <c r="E40" s="228" t="s">
        <v>29</v>
      </c>
      <c r="F40" s="184" t="s">
        <v>97</v>
      </c>
      <c r="G40" s="199">
        <v>17.600000000000001</v>
      </c>
      <c r="H40" s="229"/>
      <c r="I40" s="230"/>
      <c r="J40" s="231" t="s">
        <v>138</v>
      </c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194"/>
      <c r="AC40" s="195"/>
      <c r="AD40" s="224">
        <v>17</v>
      </c>
      <c r="AE40" s="232" t="s">
        <v>98</v>
      </c>
    </row>
    <row r="41" spans="1:31" s="164" customFormat="1" ht="15" customHeight="1">
      <c r="A41" s="179">
        <v>8</v>
      </c>
      <c r="B41" s="180">
        <v>45</v>
      </c>
      <c r="C41" s="226" t="s">
        <v>139</v>
      </c>
      <c r="D41" s="227">
        <v>36557</v>
      </c>
      <c r="E41" s="228" t="s">
        <v>19</v>
      </c>
      <c r="F41" s="184" t="s">
        <v>51</v>
      </c>
      <c r="G41" s="199">
        <v>17.8</v>
      </c>
      <c r="H41" s="229"/>
      <c r="I41" s="230"/>
      <c r="J41" s="231" t="s">
        <v>140</v>
      </c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194"/>
      <c r="AC41" s="195"/>
      <c r="AD41" s="224">
        <v>16</v>
      </c>
      <c r="AE41" s="232" t="s">
        <v>141</v>
      </c>
    </row>
    <row r="42" spans="1:31" s="164" customFormat="1" ht="15" customHeight="1">
      <c r="A42" s="179">
        <v>9</v>
      </c>
      <c r="B42" s="180">
        <v>899</v>
      </c>
      <c r="C42" s="226" t="s">
        <v>61</v>
      </c>
      <c r="D42" s="227">
        <v>36880</v>
      </c>
      <c r="E42" s="228" t="s">
        <v>35</v>
      </c>
      <c r="F42" s="184" t="s">
        <v>62</v>
      </c>
      <c r="G42" s="199">
        <v>17.7</v>
      </c>
      <c r="H42" s="229"/>
      <c r="I42" s="230"/>
      <c r="J42" s="231" t="s">
        <v>142</v>
      </c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194"/>
      <c r="AC42" s="195"/>
      <c r="AD42" s="224">
        <v>15</v>
      </c>
      <c r="AE42" s="232" t="s">
        <v>63</v>
      </c>
    </row>
    <row r="43" spans="1:31" s="164" customFormat="1" ht="15" customHeight="1">
      <c r="A43" s="179">
        <v>10</v>
      </c>
      <c r="B43" s="180">
        <v>560</v>
      </c>
      <c r="C43" s="181" t="s">
        <v>99</v>
      </c>
      <c r="D43" s="182">
        <v>36320</v>
      </c>
      <c r="E43" s="183" t="s">
        <v>81</v>
      </c>
      <c r="F43" s="183" t="s">
        <v>51</v>
      </c>
      <c r="G43" s="185">
        <v>17.899999999999999</v>
      </c>
      <c r="H43" s="198"/>
      <c r="I43" s="198"/>
      <c r="J43" s="199"/>
      <c r="K43" s="198"/>
      <c r="L43" s="198"/>
      <c r="M43" s="198"/>
      <c r="N43" s="198"/>
      <c r="O43" s="198"/>
      <c r="P43" s="198"/>
      <c r="Q43" s="198"/>
      <c r="R43" s="198"/>
      <c r="S43" s="200"/>
      <c r="T43" s="200"/>
      <c r="U43" s="200"/>
      <c r="V43" s="200"/>
      <c r="W43" s="200"/>
      <c r="X43" s="200"/>
      <c r="Y43" s="200"/>
      <c r="Z43" s="200"/>
      <c r="AA43" s="201"/>
      <c r="AB43" s="194"/>
      <c r="AC43" s="195"/>
      <c r="AD43" s="224" t="s">
        <v>82</v>
      </c>
      <c r="AE43" s="225" t="s">
        <v>83</v>
      </c>
    </row>
    <row r="44" spans="1:31" s="164" customFormat="1" ht="15" customHeight="1">
      <c r="A44" s="179">
        <v>11</v>
      </c>
      <c r="B44" s="180">
        <v>543</v>
      </c>
      <c r="C44" s="226" t="s">
        <v>100</v>
      </c>
      <c r="D44" s="227" t="s">
        <v>80</v>
      </c>
      <c r="E44" s="228" t="s">
        <v>28</v>
      </c>
      <c r="F44" s="184" t="s">
        <v>51</v>
      </c>
      <c r="G44" s="199">
        <v>18</v>
      </c>
      <c r="H44" s="229"/>
      <c r="I44" s="230"/>
      <c r="J44" s="194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194"/>
      <c r="AC44" s="195"/>
      <c r="AD44" s="224">
        <v>14</v>
      </c>
      <c r="AE44" s="232" t="s">
        <v>101</v>
      </c>
    </row>
    <row r="45" spans="1:31" s="164" customFormat="1" ht="15" customHeight="1">
      <c r="A45" s="179">
        <v>12</v>
      </c>
      <c r="B45" s="180">
        <v>33</v>
      </c>
      <c r="C45" s="226" t="s">
        <v>65</v>
      </c>
      <c r="D45" s="227" t="s">
        <v>66</v>
      </c>
      <c r="E45" s="228" t="s">
        <v>19</v>
      </c>
      <c r="F45" s="184" t="s">
        <v>51</v>
      </c>
      <c r="G45" s="199">
        <v>18.100000000000001</v>
      </c>
      <c r="H45" s="229"/>
      <c r="I45" s="230"/>
      <c r="J45" s="194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194"/>
      <c r="AC45" s="195"/>
      <c r="AD45" s="224">
        <v>13</v>
      </c>
      <c r="AE45" s="232" t="s">
        <v>53</v>
      </c>
    </row>
    <row r="46" spans="1:31" s="164" customFormat="1" ht="15" customHeight="1">
      <c r="A46" s="179">
        <v>13</v>
      </c>
      <c r="B46" s="180">
        <v>355</v>
      </c>
      <c r="C46" s="226" t="s">
        <v>74</v>
      </c>
      <c r="D46" s="227">
        <v>36538</v>
      </c>
      <c r="E46" s="228" t="s">
        <v>75</v>
      </c>
      <c r="F46" s="184" t="s">
        <v>76</v>
      </c>
      <c r="G46" s="199">
        <v>18.399999999999999</v>
      </c>
      <c r="H46" s="229"/>
      <c r="I46" s="230"/>
      <c r="J46" s="194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194"/>
      <c r="AC46" s="195"/>
      <c r="AD46" s="224">
        <v>12</v>
      </c>
      <c r="AE46" s="232" t="s">
        <v>78</v>
      </c>
    </row>
    <row r="47" spans="1:31" s="164" customFormat="1" ht="15" customHeight="1">
      <c r="A47" s="179">
        <v>14</v>
      </c>
      <c r="B47" s="180">
        <v>583</v>
      </c>
      <c r="C47" s="226" t="s">
        <v>96</v>
      </c>
      <c r="D47" s="227">
        <v>36515</v>
      </c>
      <c r="E47" s="228" t="s">
        <v>29</v>
      </c>
      <c r="F47" s="184" t="s">
        <v>97</v>
      </c>
      <c r="G47" s="199">
        <v>18.5</v>
      </c>
      <c r="H47" s="229"/>
      <c r="I47" s="230"/>
      <c r="J47" s="194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194"/>
      <c r="AC47" s="195"/>
      <c r="AD47" s="233">
        <v>11</v>
      </c>
      <c r="AE47" s="232" t="s">
        <v>98</v>
      </c>
    </row>
    <row r="48" spans="1:31" s="164" customFormat="1" ht="15" customHeight="1">
      <c r="A48" s="179">
        <v>14</v>
      </c>
      <c r="B48" s="180">
        <v>842</v>
      </c>
      <c r="C48" s="181" t="s">
        <v>143</v>
      </c>
      <c r="D48" s="182">
        <v>36170</v>
      </c>
      <c r="E48" s="183" t="s">
        <v>144</v>
      </c>
      <c r="F48" s="183" t="s">
        <v>145</v>
      </c>
      <c r="G48" s="185">
        <v>18.5</v>
      </c>
      <c r="H48" s="198"/>
      <c r="I48" s="198"/>
      <c r="J48" s="199"/>
      <c r="K48" s="198"/>
      <c r="L48" s="198"/>
      <c r="M48" s="198"/>
      <c r="N48" s="198"/>
      <c r="O48" s="198"/>
      <c r="P48" s="198"/>
      <c r="Q48" s="198"/>
      <c r="R48" s="198"/>
      <c r="S48" s="200"/>
      <c r="T48" s="200"/>
      <c r="U48" s="200"/>
      <c r="V48" s="200"/>
      <c r="W48" s="200"/>
      <c r="X48" s="200"/>
      <c r="Y48" s="200"/>
      <c r="Z48" s="200"/>
      <c r="AA48" s="201"/>
      <c r="AB48" s="194"/>
      <c r="AC48" s="195"/>
      <c r="AD48" s="233">
        <v>11</v>
      </c>
      <c r="AE48" s="225" t="s">
        <v>146</v>
      </c>
    </row>
    <row r="49" spans="1:31" s="164" customFormat="1" ht="15" customHeight="1">
      <c r="A49" s="179">
        <v>16</v>
      </c>
      <c r="B49" s="180">
        <v>663</v>
      </c>
      <c r="C49" s="226" t="s">
        <v>147</v>
      </c>
      <c r="D49" s="227">
        <v>36521</v>
      </c>
      <c r="E49" s="228" t="s">
        <v>85</v>
      </c>
      <c r="F49" s="184" t="s">
        <v>76</v>
      </c>
      <c r="G49" s="199">
        <v>18.600000000000001</v>
      </c>
      <c r="H49" s="229"/>
      <c r="I49" s="230"/>
      <c r="J49" s="194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194"/>
      <c r="AC49" s="195"/>
      <c r="AD49" s="233">
        <v>9</v>
      </c>
      <c r="AE49" s="232" t="s">
        <v>148</v>
      </c>
    </row>
    <row r="50" spans="1:31" s="164" customFormat="1" ht="15" customHeight="1">
      <c r="A50" s="179">
        <v>16</v>
      </c>
      <c r="B50" s="180">
        <v>824</v>
      </c>
      <c r="C50" s="226" t="s">
        <v>149</v>
      </c>
      <c r="D50" s="227">
        <v>36558</v>
      </c>
      <c r="E50" s="228" t="s">
        <v>33</v>
      </c>
      <c r="F50" s="184" t="s">
        <v>145</v>
      </c>
      <c r="G50" s="199">
        <v>18.600000000000001</v>
      </c>
      <c r="H50" s="229"/>
      <c r="I50" s="230"/>
      <c r="J50" s="194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194"/>
      <c r="AC50" s="195"/>
      <c r="AD50" s="233">
        <v>9</v>
      </c>
      <c r="AE50" s="232" t="s">
        <v>150</v>
      </c>
    </row>
    <row r="51" spans="1:31" s="164" customFormat="1" ht="15" customHeight="1">
      <c r="A51" s="179">
        <v>18</v>
      </c>
      <c r="B51" s="180">
        <v>918</v>
      </c>
      <c r="C51" s="226" t="s">
        <v>104</v>
      </c>
      <c r="D51" s="227">
        <v>36435</v>
      </c>
      <c r="E51" s="228" t="s">
        <v>105</v>
      </c>
      <c r="F51" s="184" t="s">
        <v>76</v>
      </c>
      <c r="G51" s="199">
        <v>18.7</v>
      </c>
      <c r="H51" s="229"/>
      <c r="I51" s="230"/>
      <c r="J51" s="194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194"/>
      <c r="AC51" s="195"/>
      <c r="AD51" s="233">
        <v>7</v>
      </c>
      <c r="AE51" s="232" t="s">
        <v>106</v>
      </c>
    </row>
    <row r="52" spans="1:31" s="164" customFormat="1" ht="15" customHeight="1">
      <c r="A52" s="179">
        <v>19</v>
      </c>
      <c r="B52" s="180">
        <v>865</v>
      </c>
      <c r="C52" s="226" t="s">
        <v>102</v>
      </c>
      <c r="D52" s="227">
        <v>36723</v>
      </c>
      <c r="E52" s="228" t="s">
        <v>35</v>
      </c>
      <c r="F52" s="184" t="s">
        <v>62</v>
      </c>
      <c r="G52" s="199">
        <v>18.8</v>
      </c>
      <c r="H52" s="229"/>
      <c r="I52" s="230"/>
      <c r="J52" s="194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194"/>
      <c r="AC52" s="195"/>
      <c r="AD52" s="233">
        <v>6</v>
      </c>
      <c r="AE52" s="232" t="s">
        <v>103</v>
      </c>
    </row>
    <row r="53" spans="1:31" s="164" customFormat="1" ht="15" customHeight="1">
      <c r="A53" s="179">
        <v>19</v>
      </c>
      <c r="B53" s="180">
        <v>816</v>
      </c>
      <c r="C53" s="226" t="s">
        <v>93</v>
      </c>
      <c r="D53" s="227">
        <v>36385</v>
      </c>
      <c r="E53" s="228" t="s">
        <v>33</v>
      </c>
      <c r="F53" s="184" t="s">
        <v>70</v>
      </c>
      <c r="G53" s="199">
        <v>18.8</v>
      </c>
      <c r="H53" s="229"/>
      <c r="I53" s="230"/>
      <c r="J53" s="194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194"/>
      <c r="AC53" s="195"/>
      <c r="AD53" s="233">
        <v>6</v>
      </c>
      <c r="AE53" s="232" t="s">
        <v>95</v>
      </c>
    </row>
    <row r="54" spans="1:31" s="164" customFormat="1" ht="15" customHeight="1">
      <c r="A54" s="179">
        <v>21</v>
      </c>
      <c r="B54" s="180">
        <v>658</v>
      </c>
      <c r="C54" s="226" t="s">
        <v>84</v>
      </c>
      <c r="D54" s="227">
        <v>36845</v>
      </c>
      <c r="E54" s="228" t="s">
        <v>85</v>
      </c>
      <c r="F54" s="184" t="s">
        <v>76</v>
      </c>
      <c r="G54" s="199">
        <v>18.899999999999999</v>
      </c>
      <c r="H54" s="229"/>
      <c r="I54" s="230"/>
      <c r="J54" s="194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194"/>
      <c r="AC54" s="195"/>
      <c r="AD54" s="233">
        <v>4</v>
      </c>
      <c r="AE54" s="232" t="s">
        <v>87</v>
      </c>
    </row>
    <row r="55" spans="1:31" s="164" customFormat="1" ht="15" customHeight="1">
      <c r="A55" s="179">
        <v>22</v>
      </c>
      <c r="B55" s="180">
        <v>50</v>
      </c>
      <c r="C55" s="226" t="s">
        <v>151</v>
      </c>
      <c r="D55" s="227">
        <v>36624</v>
      </c>
      <c r="E55" s="228" t="s">
        <v>20</v>
      </c>
      <c r="F55" s="184" t="s">
        <v>51</v>
      </c>
      <c r="G55" s="199">
        <v>19</v>
      </c>
      <c r="H55" s="229"/>
      <c r="I55" s="230"/>
      <c r="J55" s="194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194"/>
      <c r="AC55" s="195"/>
      <c r="AD55" s="233">
        <v>3</v>
      </c>
      <c r="AE55" s="232" t="s">
        <v>152</v>
      </c>
    </row>
    <row r="56" spans="1:31" s="164" customFormat="1" ht="15" customHeight="1">
      <c r="A56" s="179">
        <v>23</v>
      </c>
      <c r="B56" s="180">
        <v>873</v>
      </c>
      <c r="C56" s="181" t="s">
        <v>107</v>
      </c>
      <c r="D56" s="182" t="s">
        <v>66</v>
      </c>
      <c r="E56" s="183" t="s">
        <v>35</v>
      </c>
      <c r="F56" s="183" t="s">
        <v>62</v>
      </c>
      <c r="G56" s="185">
        <v>19.2</v>
      </c>
      <c r="H56" s="198"/>
      <c r="I56" s="198"/>
      <c r="J56" s="185"/>
      <c r="K56" s="198"/>
      <c r="L56" s="198"/>
      <c r="M56" s="198"/>
      <c r="N56" s="198"/>
      <c r="O56" s="198"/>
      <c r="P56" s="198"/>
      <c r="Q56" s="198"/>
      <c r="R56" s="198"/>
      <c r="S56" s="200"/>
      <c r="T56" s="200"/>
      <c r="U56" s="200"/>
      <c r="V56" s="200"/>
      <c r="W56" s="200"/>
      <c r="X56" s="200"/>
      <c r="Y56" s="200"/>
      <c r="Z56" s="200"/>
      <c r="AA56" s="201"/>
      <c r="AB56" s="194"/>
      <c r="AC56" s="195"/>
      <c r="AD56" s="233">
        <v>2</v>
      </c>
      <c r="AE56" s="225" t="s">
        <v>103</v>
      </c>
    </row>
    <row r="57" spans="1:31" s="164" customFormat="1" ht="15" customHeight="1">
      <c r="A57" s="179">
        <v>23</v>
      </c>
      <c r="B57" s="180">
        <v>313</v>
      </c>
      <c r="C57" s="181" t="s">
        <v>108</v>
      </c>
      <c r="D57" s="182">
        <v>36347</v>
      </c>
      <c r="E57" s="183" t="s">
        <v>89</v>
      </c>
      <c r="F57" s="183" t="s">
        <v>76</v>
      </c>
      <c r="G57" s="185">
        <v>19.2</v>
      </c>
      <c r="H57" s="198"/>
      <c r="I57" s="198"/>
      <c r="J57" s="199"/>
      <c r="K57" s="198"/>
      <c r="L57" s="198"/>
      <c r="M57" s="198"/>
      <c r="N57" s="198"/>
      <c r="O57" s="198"/>
      <c r="P57" s="198"/>
      <c r="Q57" s="198"/>
      <c r="R57" s="198"/>
      <c r="S57" s="200"/>
      <c r="T57" s="200"/>
      <c r="U57" s="200"/>
      <c r="V57" s="200"/>
      <c r="W57" s="200"/>
      <c r="X57" s="200"/>
      <c r="Y57" s="200"/>
      <c r="Z57" s="200"/>
      <c r="AA57" s="201"/>
      <c r="AB57" s="194"/>
      <c r="AC57" s="195"/>
      <c r="AD57" s="233">
        <v>2</v>
      </c>
      <c r="AE57" s="225" t="s">
        <v>109</v>
      </c>
    </row>
    <row r="58" spans="1:31" s="164" customFormat="1" ht="15" customHeight="1">
      <c r="A58" s="179">
        <v>25</v>
      </c>
      <c r="B58" s="180">
        <v>312</v>
      </c>
      <c r="C58" s="181" t="s">
        <v>153</v>
      </c>
      <c r="D58" s="182">
        <v>36181</v>
      </c>
      <c r="E58" s="183" t="s">
        <v>89</v>
      </c>
      <c r="F58" s="183" t="s">
        <v>76</v>
      </c>
      <c r="G58" s="185">
        <v>19.5</v>
      </c>
      <c r="H58" s="198"/>
      <c r="I58" s="198"/>
      <c r="J58" s="199"/>
      <c r="K58" s="198"/>
      <c r="L58" s="198"/>
      <c r="M58" s="198"/>
      <c r="N58" s="198"/>
      <c r="O58" s="198"/>
      <c r="P58" s="198"/>
      <c r="Q58" s="198"/>
      <c r="R58" s="198"/>
      <c r="S58" s="200"/>
      <c r="T58" s="200"/>
      <c r="U58" s="200"/>
      <c r="V58" s="200"/>
      <c r="W58" s="200"/>
      <c r="X58" s="200"/>
      <c r="Y58" s="200"/>
      <c r="Z58" s="200"/>
      <c r="AA58" s="201"/>
      <c r="AB58" s="194"/>
      <c r="AC58" s="195"/>
      <c r="AD58" s="224" t="s">
        <v>91</v>
      </c>
      <c r="AE58" s="225" t="s">
        <v>154</v>
      </c>
    </row>
    <row r="59" spans="1:31" s="164" customFormat="1" ht="15" customHeight="1">
      <c r="A59" s="179">
        <v>26</v>
      </c>
      <c r="B59" s="180">
        <v>437</v>
      </c>
      <c r="C59" s="181" t="s">
        <v>112</v>
      </c>
      <c r="D59" s="182" t="s">
        <v>66</v>
      </c>
      <c r="E59" s="183" t="s">
        <v>113</v>
      </c>
      <c r="F59" s="183" t="s">
        <v>76</v>
      </c>
      <c r="G59" s="185">
        <v>19.8</v>
      </c>
      <c r="H59" s="198"/>
      <c r="I59" s="198"/>
      <c r="J59" s="199"/>
      <c r="K59" s="198"/>
      <c r="L59" s="198"/>
      <c r="M59" s="198"/>
      <c r="N59" s="198"/>
      <c r="O59" s="198"/>
      <c r="P59" s="198"/>
      <c r="Q59" s="198"/>
      <c r="R59" s="198"/>
      <c r="S59" s="200"/>
      <c r="T59" s="200"/>
      <c r="U59" s="200"/>
      <c r="V59" s="200"/>
      <c r="W59" s="200"/>
      <c r="X59" s="200"/>
      <c r="Y59" s="200"/>
      <c r="Z59" s="200"/>
      <c r="AA59" s="201"/>
      <c r="AB59" s="194"/>
      <c r="AC59" s="195"/>
      <c r="AD59" s="224" t="s">
        <v>91</v>
      </c>
      <c r="AE59" s="225" t="s">
        <v>155</v>
      </c>
    </row>
    <row r="60" spans="1:31" s="164" customFormat="1" ht="15" customHeight="1">
      <c r="A60" s="179">
        <v>27</v>
      </c>
      <c r="B60" s="180">
        <v>672</v>
      </c>
      <c r="C60" s="226" t="s">
        <v>156</v>
      </c>
      <c r="D60" s="227">
        <v>36271</v>
      </c>
      <c r="E60" s="228" t="s">
        <v>85</v>
      </c>
      <c r="F60" s="184" t="s">
        <v>76</v>
      </c>
      <c r="G60" s="199">
        <v>20.6</v>
      </c>
      <c r="H60" s="229"/>
      <c r="I60" s="230"/>
      <c r="J60" s="194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194"/>
      <c r="AC60" s="195"/>
      <c r="AD60" s="224" t="s">
        <v>91</v>
      </c>
      <c r="AE60" s="232" t="s">
        <v>148</v>
      </c>
    </row>
    <row r="61" spans="1:31" s="164" customFormat="1" ht="15" customHeight="1">
      <c r="A61" s="179"/>
      <c r="B61" s="180">
        <v>905</v>
      </c>
      <c r="C61" s="226" t="s">
        <v>115</v>
      </c>
      <c r="D61" s="227">
        <v>36294</v>
      </c>
      <c r="E61" s="228" t="s">
        <v>105</v>
      </c>
      <c r="F61" s="184" t="s">
        <v>76</v>
      </c>
      <c r="G61" s="194" t="s">
        <v>68</v>
      </c>
      <c r="H61" s="229"/>
      <c r="I61" s="230"/>
      <c r="J61" s="194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194"/>
      <c r="AC61" s="195"/>
      <c r="AD61" s="224" t="s">
        <v>91</v>
      </c>
      <c r="AE61" s="232" t="s">
        <v>106</v>
      </c>
    </row>
    <row r="62" spans="1:31" s="164" customFormat="1" ht="15" customHeight="1">
      <c r="A62" s="179"/>
      <c r="B62" s="180">
        <v>1</v>
      </c>
      <c r="C62" s="226" t="s">
        <v>157</v>
      </c>
      <c r="D62" s="227" t="s">
        <v>158</v>
      </c>
      <c r="E62" s="228" t="s">
        <v>81</v>
      </c>
      <c r="F62" s="184" t="s">
        <v>51</v>
      </c>
      <c r="G62" s="194" t="s">
        <v>64</v>
      </c>
      <c r="H62" s="229"/>
      <c r="I62" s="230"/>
      <c r="J62" s="194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194"/>
      <c r="AC62" s="195"/>
      <c r="AD62" s="224" t="s">
        <v>82</v>
      </c>
      <c r="AE62" s="232" t="s">
        <v>152</v>
      </c>
    </row>
    <row r="63" spans="1:31" s="164" customFormat="1" ht="15" customHeight="1">
      <c r="A63" s="179"/>
      <c r="B63" s="180">
        <v>315</v>
      </c>
      <c r="C63" s="226" t="s">
        <v>159</v>
      </c>
      <c r="D63" s="227">
        <v>36231</v>
      </c>
      <c r="E63" s="228" t="s">
        <v>89</v>
      </c>
      <c r="F63" s="184" t="s">
        <v>76</v>
      </c>
      <c r="G63" s="194" t="s">
        <v>64</v>
      </c>
      <c r="H63" s="229"/>
      <c r="I63" s="230"/>
      <c r="J63" s="194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194"/>
      <c r="AC63" s="195"/>
      <c r="AD63" s="224" t="s">
        <v>91</v>
      </c>
      <c r="AE63" s="232" t="s">
        <v>92</v>
      </c>
    </row>
    <row r="64" spans="1:31" s="164" customFormat="1" ht="15" customHeight="1">
      <c r="A64" s="179"/>
      <c r="B64" s="180">
        <v>440</v>
      </c>
      <c r="C64" s="226" t="s">
        <v>116</v>
      </c>
      <c r="D64" s="227">
        <v>36808</v>
      </c>
      <c r="E64" s="228" t="s">
        <v>113</v>
      </c>
      <c r="F64" s="184" t="s">
        <v>76</v>
      </c>
      <c r="G64" s="194" t="s">
        <v>64</v>
      </c>
      <c r="H64" s="229"/>
      <c r="I64" s="230"/>
      <c r="J64" s="194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194"/>
      <c r="AC64" s="195"/>
      <c r="AD64" s="224" t="s">
        <v>91</v>
      </c>
      <c r="AE64" s="232" t="s">
        <v>117</v>
      </c>
    </row>
    <row r="65" spans="1:31" s="164" customFormat="1" ht="15" customHeight="1">
      <c r="A65" s="179"/>
      <c r="B65" s="180">
        <v>5</v>
      </c>
      <c r="C65" s="226" t="s">
        <v>118</v>
      </c>
      <c r="D65" s="227" t="s">
        <v>80</v>
      </c>
      <c r="E65" s="228" t="s">
        <v>81</v>
      </c>
      <c r="F65" s="184" t="s">
        <v>119</v>
      </c>
      <c r="G65" s="194" t="s">
        <v>64</v>
      </c>
      <c r="H65" s="229"/>
      <c r="I65" s="230"/>
      <c r="J65" s="194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194"/>
      <c r="AC65" s="195"/>
      <c r="AD65" s="224" t="s">
        <v>82</v>
      </c>
      <c r="AE65" s="232" t="s">
        <v>120</v>
      </c>
    </row>
    <row r="66" spans="1:31" s="164" customFormat="1" ht="15" customHeight="1" thickBot="1">
      <c r="A66" s="234" t="s">
        <v>6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6"/>
    </row>
    <row r="67" spans="1:31" s="164" customFormat="1" ht="15" hidden="1" customHeight="1">
      <c r="A67" s="237"/>
      <c r="B67" s="238">
        <v>819</v>
      </c>
      <c r="C67" s="239" t="s">
        <v>160</v>
      </c>
      <c r="D67" s="215" t="s">
        <v>161</v>
      </c>
      <c r="E67" s="240" t="s">
        <v>33</v>
      </c>
      <c r="F67" s="239" t="s">
        <v>70</v>
      </c>
      <c r="G67" s="241"/>
      <c r="H67" s="170"/>
      <c r="I67" s="170"/>
      <c r="J67" s="241"/>
      <c r="K67" s="170"/>
      <c r="L67" s="170"/>
      <c r="M67" s="242"/>
      <c r="N67" s="241"/>
      <c r="O67" s="243"/>
      <c r="P67" s="241"/>
      <c r="Q67" s="241"/>
      <c r="R67" s="241"/>
      <c r="S67" s="244"/>
      <c r="T67" s="244"/>
      <c r="U67" s="244"/>
      <c r="V67" s="244"/>
      <c r="W67" s="244"/>
      <c r="X67" s="244"/>
      <c r="Y67" s="244"/>
      <c r="Z67" s="244"/>
      <c r="AA67" s="245"/>
      <c r="AB67" s="246"/>
      <c r="AC67" s="176"/>
      <c r="AD67" s="221" t="s">
        <v>91</v>
      </c>
      <c r="AE67" s="222" t="s">
        <v>162</v>
      </c>
    </row>
    <row r="68" spans="1:31" s="164" customFormat="1" ht="16.5">
      <c r="A68" s="179">
        <v>1</v>
      </c>
      <c r="B68" s="180">
        <v>222</v>
      </c>
      <c r="C68" s="181" t="s">
        <v>163</v>
      </c>
      <c r="D68" s="182" t="s">
        <v>80</v>
      </c>
      <c r="E68" s="183" t="s">
        <v>19</v>
      </c>
      <c r="F68" s="184" t="s">
        <v>119</v>
      </c>
      <c r="G68" s="185">
        <v>53.3</v>
      </c>
      <c r="H68" s="198"/>
      <c r="I68" s="198"/>
      <c r="J68" s="202"/>
      <c r="K68" s="198"/>
      <c r="L68" s="198"/>
      <c r="M68" s="198"/>
      <c r="N68" s="198"/>
      <c r="O68" s="198"/>
      <c r="P68" s="198"/>
      <c r="Q68" s="198"/>
      <c r="R68" s="198"/>
      <c r="S68" s="200"/>
      <c r="T68" s="200"/>
      <c r="U68" s="200"/>
      <c r="V68" s="200"/>
      <c r="W68" s="200"/>
      <c r="X68" s="200"/>
      <c r="Y68" s="200"/>
      <c r="Z68" s="200"/>
      <c r="AA68" s="201"/>
      <c r="AB68" s="247" t="s">
        <v>164</v>
      </c>
      <c r="AC68" s="195"/>
      <c r="AD68" s="203">
        <v>27</v>
      </c>
      <c r="AE68" s="206" t="s">
        <v>120</v>
      </c>
    </row>
    <row r="69" spans="1:31" s="164" customFormat="1" ht="16.5">
      <c r="A69" s="179">
        <v>2</v>
      </c>
      <c r="B69" s="180">
        <v>433</v>
      </c>
      <c r="C69" s="181" t="s">
        <v>132</v>
      </c>
      <c r="D69" s="182">
        <v>36564</v>
      </c>
      <c r="E69" s="183" t="s">
        <v>133</v>
      </c>
      <c r="F69" s="184" t="s">
        <v>134</v>
      </c>
      <c r="G69" s="185">
        <v>53.4</v>
      </c>
      <c r="H69" s="198"/>
      <c r="I69" s="198"/>
      <c r="J69" s="202"/>
      <c r="K69" s="198"/>
      <c r="L69" s="198"/>
      <c r="M69" s="198"/>
      <c r="N69" s="198"/>
      <c r="O69" s="198"/>
      <c r="P69" s="198"/>
      <c r="Q69" s="198"/>
      <c r="R69" s="198"/>
      <c r="S69" s="200"/>
      <c r="T69" s="200"/>
      <c r="U69" s="200"/>
      <c r="V69" s="200"/>
      <c r="W69" s="200"/>
      <c r="X69" s="200"/>
      <c r="Y69" s="200"/>
      <c r="Z69" s="200"/>
      <c r="AA69" s="201"/>
      <c r="AB69" s="247" t="s">
        <v>164</v>
      </c>
      <c r="AC69" s="195"/>
      <c r="AD69" s="205">
        <v>24</v>
      </c>
      <c r="AE69" s="204" t="s">
        <v>136</v>
      </c>
    </row>
    <row r="70" spans="1:31" s="164" customFormat="1" ht="16.5">
      <c r="A70" s="179">
        <v>3</v>
      </c>
      <c r="B70" s="180">
        <v>200</v>
      </c>
      <c r="C70" s="181" t="s">
        <v>165</v>
      </c>
      <c r="D70" s="182">
        <v>36474</v>
      </c>
      <c r="E70" s="183" t="s">
        <v>22</v>
      </c>
      <c r="F70" s="184" t="s">
        <v>70</v>
      </c>
      <c r="G70" s="185">
        <v>54.4</v>
      </c>
      <c r="H70" s="198"/>
      <c r="I70" s="198"/>
      <c r="J70" s="202"/>
      <c r="K70" s="198"/>
      <c r="L70" s="198"/>
      <c r="M70" s="198"/>
      <c r="N70" s="198"/>
      <c r="O70" s="198"/>
      <c r="P70" s="198"/>
      <c r="Q70" s="198"/>
      <c r="R70" s="198"/>
      <c r="S70" s="200"/>
      <c r="T70" s="200"/>
      <c r="U70" s="200"/>
      <c r="V70" s="200"/>
      <c r="W70" s="200"/>
      <c r="X70" s="200"/>
      <c r="Y70" s="200"/>
      <c r="Z70" s="200"/>
      <c r="AA70" s="201"/>
      <c r="AB70" s="247" t="s">
        <v>164</v>
      </c>
      <c r="AC70" s="195"/>
      <c r="AD70" s="177">
        <v>21</v>
      </c>
      <c r="AE70" s="178" t="s">
        <v>166</v>
      </c>
    </row>
    <row r="71" spans="1:31" s="164" customFormat="1" ht="16.5">
      <c r="A71" s="179">
        <v>4</v>
      </c>
      <c r="B71" s="180">
        <v>45</v>
      </c>
      <c r="C71" s="181" t="s">
        <v>139</v>
      </c>
      <c r="D71" s="182">
        <v>36557</v>
      </c>
      <c r="E71" s="183" t="s">
        <v>19</v>
      </c>
      <c r="F71" s="184" t="s">
        <v>51</v>
      </c>
      <c r="G71" s="185">
        <v>55.5</v>
      </c>
      <c r="H71" s="198"/>
      <c r="I71" s="198"/>
      <c r="J71" s="202"/>
      <c r="K71" s="198"/>
      <c r="L71" s="198"/>
      <c r="M71" s="198"/>
      <c r="N71" s="198"/>
      <c r="O71" s="198"/>
      <c r="P71" s="198"/>
      <c r="Q71" s="198"/>
      <c r="R71" s="198"/>
      <c r="S71" s="200"/>
      <c r="T71" s="200"/>
      <c r="U71" s="200"/>
      <c r="V71" s="200"/>
      <c r="W71" s="200"/>
      <c r="X71" s="200"/>
      <c r="Y71" s="200"/>
      <c r="Z71" s="200"/>
      <c r="AA71" s="201"/>
      <c r="AB71" s="247" t="s">
        <v>164</v>
      </c>
      <c r="AC71" s="195"/>
      <c r="AD71" s="177">
        <v>19</v>
      </c>
      <c r="AE71" s="178" t="s">
        <v>141</v>
      </c>
    </row>
    <row r="72" spans="1:31" s="164" customFormat="1" ht="16.5">
      <c r="A72" s="179">
        <v>5</v>
      </c>
      <c r="B72" s="180">
        <v>37</v>
      </c>
      <c r="C72" s="181" t="s">
        <v>167</v>
      </c>
      <c r="D72" s="182">
        <v>36736</v>
      </c>
      <c r="E72" s="183" t="s">
        <v>19</v>
      </c>
      <c r="F72" s="184" t="s">
        <v>51</v>
      </c>
      <c r="G72" s="185">
        <v>57.3</v>
      </c>
      <c r="H72" s="198"/>
      <c r="I72" s="198"/>
      <c r="J72" s="202"/>
      <c r="K72" s="198"/>
      <c r="L72" s="198"/>
      <c r="M72" s="198"/>
      <c r="N72" s="198"/>
      <c r="O72" s="198"/>
      <c r="P72" s="198"/>
      <c r="Q72" s="198"/>
      <c r="R72" s="198"/>
      <c r="S72" s="200"/>
      <c r="T72" s="200"/>
      <c r="U72" s="200"/>
      <c r="V72" s="200"/>
      <c r="W72" s="200"/>
      <c r="X72" s="200"/>
      <c r="Y72" s="200"/>
      <c r="Z72" s="200"/>
      <c r="AA72" s="201"/>
      <c r="AB72" s="247" t="s">
        <v>168</v>
      </c>
      <c r="AC72" s="195"/>
      <c r="AD72" s="177">
        <v>18</v>
      </c>
      <c r="AE72" s="178" t="s">
        <v>141</v>
      </c>
    </row>
    <row r="73" spans="1:31" s="164" customFormat="1" ht="16.5">
      <c r="A73" s="179">
        <v>6</v>
      </c>
      <c r="B73" s="180">
        <v>535</v>
      </c>
      <c r="C73" s="181" t="s">
        <v>169</v>
      </c>
      <c r="D73" s="182">
        <v>36466</v>
      </c>
      <c r="E73" s="183" t="s">
        <v>28</v>
      </c>
      <c r="F73" s="184" t="s">
        <v>51</v>
      </c>
      <c r="G73" s="185">
        <v>57.7</v>
      </c>
      <c r="H73" s="198"/>
      <c r="I73" s="198"/>
      <c r="J73" s="202"/>
      <c r="K73" s="198"/>
      <c r="L73" s="198"/>
      <c r="M73" s="198"/>
      <c r="N73" s="198"/>
      <c r="O73" s="198"/>
      <c r="P73" s="198"/>
      <c r="Q73" s="198"/>
      <c r="R73" s="198"/>
      <c r="S73" s="200"/>
      <c r="T73" s="200"/>
      <c r="U73" s="200"/>
      <c r="V73" s="200"/>
      <c r="W73" s="200"/>
      <c r="X73" s="200"/>
      <c r="Y73" s="200"/>
      <c r="Z73" s="200"/>
      <c r="AA73" s="201"/>
      <c r="AB73" s="247" t="s">
        <v>168</v>
      </c>
      <c r="AC73" s="195"/>
      <c r="AD73" s="196">
        <v>17</v>
      </c>
      <c r="AE73" s="197" t="s">
        <v>170</v>
      </c>
    </row>
    <row r="74" spans="1:31" s="164" customFormat="1" ht="16.5">
      <c r="A74" s="179">
        <v>7</v>
      </c>
      <c r="B74" s="180">
        <v>842</v>
      </c>
      <c r="C74" s="181" t="s">
        <v>143</v>
      </c>
      <c r="D74" s="182">
        <v>36170</v>
      </c>
      <c r="E74" s="183" t="s">
        <v>144</v>
      </c>
      <c r="F74" s="184" t="s">
        <v>94</v>
      </c>
      <c r="G74" s="185">
        <v>58.6</v>
      </c>
      <c r="H74" s="198"/>
      <c r="I74" s="198"/>
      <c r="J74" s="202"/>
      <c r="K74" s="198"/>
      <c r="L74" s="198"/>
      <c r="M74" s="198"/>
      <c r="N74" s="198"/>
      <c r="O74" s="198"/>
      <c r="P74" s="198"/>
      <c r="Q74" s="198"/>
      <c r="R74" s="198"/>
      <c r="S74" s="200"/>
      <c r="T74" s="200"/>
      <c r="U74" s="200"/>
      <c r="V74" s="200"/>
      <c r="W74" s="200"/>
      <c r="X74" s="200"/>
      <c r="Y74" s="200"/>
      <c r="Z74" s="200"/>
      <c r="AA74" s="201"/>
      <c r="AB74" s="247" t="s">
        <v>168</v>
      </c>
      <c r="AC74" s="195"/>
      <c r="AD74" s="196">
        <v>16</v>
      </c>
      <c r="AE74" s="197" t="s">
        <v>146</v>
      </c>
    </row>
    <row r="75" spans="1:31" s="164" customFormat="1" ht="16.5">
      <c r="A75" s="179">
        <v>8</v>
      </c>
      <c r="B75" s="180">
        <v>433</v>
      </c>
      <c r="C75" s="181" t="s">
        <v>171</v>
      </c>
      <c r="D75" s="182">
        <v>36891</v>
      </c>
      <c r="E75" s="183" t="s">
        <v>113</v>
      </c>
      <c r="F75" s="184" t="s">
        <v>76</v>
      </c>
      <c r="G75" s="185">
        <v>58.7</v>
      </c>
      <c r="H75" s="198"/>
      <c r="I75" s="198"/>
      <c r="J75" s="202"/>
      <c r="K75" s="198"/>
      <c r="L75" s="198"/>
      <c r="M75" s="198"/>
      <c r="N75" s="198"/>
      <c r="O75" s="198"/>
      <c r="P75" s="198"/>
      <c r="Q75" s="198"/>
      <c r="R75" s="198"/>
      <c r="S75" s="200"/>
      <c r="T75" s="200"/>
      <c r="U75" s="200"/>
      <c r="V75" s="200"/>
      <c r="W75" s="200"/>
      <c r="X75" s="200"/>
      <c r="Y75" s="200"/>
      <c r="Z75" s="200"/>
      <c r="AA75" s="201"/>
      <c r="AB75" s="247" t="s">
        <v>168</v>
      </c>
      <c r="AC75" s="195"/>
      <c r="AD75" s="177">
        <v>15</v>
      </c>
      <c r="AE75" s="197" t="s">
        <v>172</v>
      </c>
    </row>
    <row r="76" spans="1:31" s="164" customFormat="1" ht="16.5">
      <c r="A76" s="179">
        <v>9</v>
      </c>
      <c r="B76" s="180">
        <v>904</v>
      </c>
      <c r="C76" s="181" t="s">
        <v>173</v>
      </c>
      <c r="D76" s="182">
        <v>36851</v>
      </c>
      <c r="E76" s="183" t="s">
        <v>105</v>
      </c>
      <c r="F76" s="184" t="s">
        <v>76</v>
      </c>
      <c r="G76" s="185">
        <v>58.8</v>
      </c>
      <c r="H76" s="198"/>
      <c r="I76" s="198"/>
      <c r="J76" s="202"/>
      <c r="K76" s="198"/>
      <c r="L76" s="198"/>
      <c r="M76" s="198"/>
      <c r="N76" s="198"/>
      <c r="O76" s="198"/>
      <c r="P76" s="198"/>
      <c r="Q76" s="198"/>
      <c r="R76" s="198"/>
      <c r="S76" s="200"/>
      <c r="T76" s="200"/>
      <c r="U76" s="200"/>
      <c r="V76" s="200"/>
      <c r="W76" s="200"/>
      <c r="X76" s="200"/>
      <c r="Y76" s="200"/>
      <c r="Z76" s="200"/>
      <c r="AA76" s="201"/>
      <c r="AB76" s="247" t="s">
        <v>168</v>
      </c>
      <c r="AC76" s="195"/>
      <c r="AD76" s="177">
        <v>14</v>
      </c>
      <c r="AE76" s="197" t="s">
        <v>106</v>
      </c>
    </row>
    <row r="77" spans="1:31" s="164" customFormat="1" ht="16.5">
      <c r="A77" s="179">
        <v>10</v>
      </c>
      <c r="B77" s="180">
        <v>663</v>
      </c>
      <c r="C77" s="181" t="s">
        <v>147</v>
      </c>
      <c r="D77" s="182">
        <v>36521</v>
      </c>
      <c r="E77" s="183" t="s">
        <v>85</v>
      </c>
      <c r="F77" s="184" t="s">
        <v>76</v>
      </c>
      <c r="G77" s="185">
        <v>59</v>
      </c>
      <c r="H77" s="198"/>
      <c r="I77" s="198"/>
      <c r="J77" s="202"/>
      <c r="K77" s="198"/>
      <c r="L77" s="198"/>
      <c r="M77" s="198"/>
      <c r="N77" s="198"/>
      <c r="O77" s="198"/>
      <c r="P77" s="198"/>
      <c r="Q77" s="198"/>
      <c r="R77" s="198"/>
      <c r="S77" s="200"/>
      <c r="T77" s="200"/>
      <c r="U77" s="200"/>
      <c r="V77" s="200"/>
      <c r="W77" s="200"/>
      <c r="X77" s="200"/>
      <c r="Y77" s="200"/>
      <c r="Z77" s="200"/>
      <c r="AA77" s="201"/>
      <c r="AB77" s="247" t="s">
        <v>168</v>
      </c>
      <c r="AC77" s="195"/>
      <c r="AD77" s="196">
        <v>13</v>
      </c>
      <c r="AE77" s="178" t="s">
        <v>148</v>
      </c>
    </row>
    <row r="78" spans="1:31" s="164" customFormat="1" ht="16.5">
      <c r="A78" s="179">
        <v>11</v>
      </c>
      <c r="B78" s="180">
        <v>578</v>
      </c>
      <c r="C78" s="181" t="s">
        <v>174</v>
      </c>
      <c r="D78" s="182">
        <v>36385</v>
      </c>
      <c r="E78" s="183" t="s">
        <v>29</v>
      </c>
      <c r="F78" s="184" t="s">
        <v>97</v>
      </c>
      <c r="G78" s="185">
        <v>59.5</v>
      </c>
      <c r="H78" s="198"/>
      <c r="I78" s="198"/>
      <c r="J78" s="202"/>
      <c r="K78" s="198"/>
      <c r="L78" s="198"/>
      <c r="M78" s="198"/>
      <c r="N78" s="198"/>
      <c r="O78" s="198"/>
      <c r="P78" s="198"/>
      <c r="Q78" s="198"/>
      <c r="R78" s="198"/>
      <c r="S78" s="200"/>
      <c r="T78" s="200"/>
      <c r="U78" s="200"/>
      <c r="V78" s="200"/>
      <c r="W78" s="200"/>
      <c r="X78" s="200"/>
      <c r="Y78" s="200"/>
      <c r="Z78" s="200"/>
      <c r="AA78" s="201"/>
      <c r="AB78" s="247" t="s">
        <v>168</v>
      </c>
      <c r="AC78" s="195"/>
      <c r="AD78" s="177">
        <v>12</v>
      </c>
      <c r="AE78" s="197" t="s">
        <v>175</v>
      </c>
    </row>
    <row r="79" spans="1:31" s="164" customFormat="1" ht="16.5">
      <c r="A79" s="179">
        <v>12</v>
      </c>
      <c r="B79" s="180">
        <v>216</v>
      </c>
      <c r="C79" s="181" t="s">
        <v>176</v>
      </c>
      <c r="D79" s="182" t="s">
        <v>66</v>
      </c>
      <c r="E79" s="183" t="s">
        <v>20</v>
      </c>
      <c r="F79" s="184" t="s">
        <v>119</v>
      </c>
      <c r="G79" s="185">
        <v>59.8</v>
      </c>
      <c r="H79" s="198"/>
      <c r="I79" s="198"/>
      <c r="J79" s="202"/>
      <c r="K79" s="198"/>
      <c r="L79" s="198"/>
      <c r="M79" s="198"/>
      <c r="N79" s="198"/>
      <c r="O79" s="198"/>
      <c r="P79" s="198"/>
      <c r="Q79" s="198"/>
      <c r="R79" s="198"/>
      <c r="S79" s="200"/>
      <c r="T79" s="200"/>
      <c r="U79" s="200"/>
      <c r="V79" s="200"/>
      <c r="W79" s="200"/>
      <c r="X79" s="200"/>
      <c r="Y79" s="200"/>
      <c r="Z79" s="200"/>
      <c r="AA79" s="201"/>
      <c r="AB79" s="247" t="s">
        <v>168</v>
      </c>
      <c r="AC79" s="195"/>
      <c r="AD79" s="177">
        <v>11</v>
      </c>
      <c r="AE79" s="197" t="s">
        <v>120</v>
      </c>
    </row>
    <row r="80" spans="1:31" s="164" customFormat="1" ht="16.5">
      <c r="A80" s="179">
        <v>13</v>
      </c>
      <c r="B80" s="180">
        <v>909</v>
      </c>
      <c r="C80" s="226" t="s">
        <v>177</v>
      </c>
      <c r="D80" s="227">
        <v>36755</v>
      </c>
      <c r="E80" s="228" t="s">
        <v>105</v>
      </c>
      <c r="F80" s="248" t="s">
        <v>76</v>
      </c>
      <c r="G80" s="194">
        <v>59.9</v>
      </c>
      <c r="H80" s="229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47" t="s">
        <v>168</v>
      </c>
      <c r="AC80" s="195"/>
      <c r="AD80" s="196">
        <v>10</v>
      </c>
      <c r="AE80" s="197" t="s">
        <v>111</v>
      </c>
    </row>
    <row r="81" spans="1:31" s="164" customFormat="1" ht="16.5">
      <c r="A81" s="179">
        <v>14</v>
      </c>
      <c r="B81" s="180">
        <v>319</v>
      </c>
      <c r="C81" s="181" t="s">
        <v>178</v>
      </c>
      <c r="D81" s="182">
        <v>36791</v>
      </c>
      <c r="E81" s="183" t="s">
        <v>89</v>
      </c>
      <c r="F81" s="184" t="s">
        <v>76</v>
      </c>
      <c r="G81" s="185" t="s">
        <v>179</v>
      </c>
      <c r="H81" s="198"/>
      <c r="I81" s="198"/>
      <c r="J81" s="202"/>
      <c r="K81" s="198"/>
      <c r="L81" s="198"/>
      <c r="M81" s="198"/>
      <c r="N81" s="198"/>
      <c r="O81" s="198"/>
      <c r="P81" s="198"/>
      <c r="Q81" s="198"/>
      <c r="R81" s="198"/>
      <c r="S81" s="200"/>
      <c r="T81" s="200"/>
      <c r="U81" s="200"/>
      <c r="V81" s="200"/>
      <c r="W81" s="200"/>
      <c r="X81" s="200"/>
      <c r="Y81" s="200"/>
      <c r="Z81" s="200"/>
      <c r="AA81" s="201"/>
      <c r="AB81" s="247" t="s">
        <v>180</v>
      </c>
      <c r="AC81" s="195"/>
      <c r="AD81" s="177">
        <v>9</v>
      </c>
      <c r="AE81" s="197" t="s">
        <v>181</v>
      </c>
    </row>
    <row r="82" spans="1:31" s="164" customFormat="1" ht="16.5">
      <c r="A82" s="179">
        <v>15</v>
      </c>
      <c r="B82" s="180">
        <v>267</v>
      </c>
      <c r="C82" s="181" t="s">
        <v>182</v>
      </c>
      <c r="D82" s="182">
        <v>36231</v>
      </c>
      <c r="E82" s="183" t="s">
        <v>23</v>
      </c>
      <c r="F82" s="184" t="s">
        <v>76</v>
      </c>
      <c r="G82" s="185" t="s">
        <v>183</v>
      </c>
      <c r="H82" s="198"/>
      <c r="I82" s="198"/>
      <c r="J82" s="202"/>
      <c r="K82" s="198"/>
      <c r="L82" s="198"/>
      <c r="M82" s="198"/>
      <c r="N82" s="198"/>
      <c r="O82" s="198"/>
      <c r="P82" s="198"/>
      <c r="Q82" s="198"/>
      <c r="R82" s="198"/>
      <c r="S82" s="200"/>
      <c r="T82" s="200"/>
      <c r="U82" s="200"/>
      <c r="V82" s="200"/>
      <c r="W82" s="200"/>
      <c r="X82" s="200"/>
      <c r="Y82" s="200"/>
      <c r="Z82" s="200"/>
      <c r="AA82" s="201"/>
      <c r="AB82" s="247" t="s">
        <v>180</v>
      </c>
      <c r="AC82" s="195"/>
      <c r="AD82" s="177">
        <v>8</v>
      </c>
      <c r="AE82" s="197" t="s">
        <v>184</v>
      </c>
    </row>
    <row r="83" spans="1:31" s="164" customFormat="1" ht="16.5">
      <c r="A83" s="179">
        <v>16</v>
      </c>
      <c r="B83" s="180">
        <v>916</v>
      </c>
      <c r="C83" s="181" t="s">
        <v>185</v>
      </c>
      <c r="D83" s="182">
        <v>36583</v>
      </c>
      <c r="E83" s="183" t="s">
        <v>105</v>
      </c>
      <c r="F83" s="184" t="s">
        <v>76</v>
      </c>
      <c r="G83" s="185" t="s">
        <v>186</v>
      </c>
      <c r="H83" s="198"/>
      <c r="I83" s="198"/>
      <c r="J83" s="202"/>
      <c r="K83" s="198"/>
      <c r="L83" s="198"/>
      <c r="M83" s="198"/>
      <c r="N83" s="198"/>
      <c r="O83" s="198"/>
      <c r="P83" s="198"/>
      <c r="Q83" s="198"/>
      <c r="R83" s="198"/>
      <c r="S83" s="200"/>
      <c r="T83" s="200"/>
      <c r="U83" s="200"/>
      <c r="V83" s="200"/>
      <c r="W83" s="200"/>
      <c r="X83" s="200"/>
      <c r="Y83" s="200"/>
      <c r="Z83" s="200"/>
      <c r="AA83" s="201"/>
      <c r="AB83" s="247" t="s">
        <v>180</v>
      </c>
      <c r="AC83" s="195"/>
      <c r="AD83" s="177">
        <v>7</v>
      </c>
      <c r="AE83" s="197" t="s">
        <v>187</v>
      </c>
    </row>
    <row r="84" spans="1:31" s="164" customFormat="1" ht="16.5">
      <c r="A84" s="179">
        <v>17</v>
      </c>
      <c r="B84" s="180">
        <v>576</v>
      </c>
      <c r="C84" s="181" t="s">
        <v>188</v>
      </c>
      <c r="D84" s="182">
        <v>36220</v>
      </c>
      <c r="E84" s="183" t="s">
        <v>29</v>
      </c>
      <c r="F84" s="184" t="s">
        <v>97</v>
      </c>
      <c r="G84" s="185" t="s">
        <v>189</v>
      </c>
      <c r="H84" s="198"/>
      <c r="I84" s="198"/>
      <c r="J84" s="202"/>
      <c r="K84" s="198"/>
      <c r="L84" s="198"/>
      <c r="M84" s="198"/>
      <c r="N84" s="198"/>
      <c r="O84" s="198"/>
      <c r="P84" s="198"/>
      <c r="Q84" s="198"/>
      <c r="R84" s="198"/>
      <c r="S84" s="200"/>
      <c r="T84" s="200"/>
      <c r="U84" s="200"/>
      <c r="V84" s="200"/>
      <c r="W84" s="200"/>
      <c r="X84" s="200"/>
      <c r="Y84" s="200"/>
      <c r="Z84" s="200"/>
      <c r="AA84" s="201"/>
      <c r="AB84" s="247" t="s">
        <v>180</v>
      </c>
      <c r="AC84" s="195"/>
      <c r="AD84" s="196">
        <v>6</v>
      </c>
      <c r="AE84" s="197" t="s">
        <v>190</v>
      </c>
    </row>
    <row r="85" spans="1:31" s="164" customFormat="1" ht="16.5">
      <c r="A85" s="179">
        <v>18</v>
      </c>
      <c r="B85" s="180">
        <v>891</v>
      </c>
      <c r="C85" s="181" t="s">
        <v>191</v>
      </c>
      <c r="D85" s="182" t="s">
        <v>66</v>
      </c>
      <c r="E85" s="183" t="s">
        <v>35</v>
      </c>
      <c r="F85" s="184" t="s">
        <v>62</v>
      </c>
      <c r="G85" s="185" t="s">
        <v>192</v>
      </c>
      <c r="H85" s="198"/>
      <c r="I85" s="198"/>
      <c r="J85" s="202"/>
      <c r="K85" s="198"/>
      <c r="L85" s="198"/>
      <c r="M85" s="198"/>
      <c r="N85" s="198"/>
      <c r="O85" s="198"/>
      <c r="P85" s="198"/>
      <c r="Q85" s="198"/>
      <c r="R85" s="198"/>
      <c r="S85" s="200"/>
      <c r="T85" s="200"/>
      <c r="U85" s="200"/>
      <c r="V85" s="200"/>
      <c r="W85" s="200"/>
      <c r="X85" s="200"/>
      <c r="Y85" s="200"/>
      <c r="Z85" s="200"/>
      <c r="AA85" s="201"/>
      <c r="AB85" s="247" t="s">
        <v>180</v>
      </c>
      <c r="AC85" s="195"/>
      <c r="AD85" s="177">
        <v>5</v>
      </c>
      <c r="AE85" s="197" t="s">
        <v>193</v>
      </c>
    </row>
    <row r="86" spans="1:31" s="164" customFormat="1" ht="16.5">
      <c r="A86" s="179">
        <v>19</v>
      </c>
      <c r="B86" s="180">
        <v>318</v>
      </c>
      <c r="C86" s="181" t="s">
        <v>88</v>
      </c>
      <c r="D86" s="182">
        <v>36343</v>
      </c>
      <c r="E86" s="183" t="s">
        <v>89</v>
      </c>
      <c r="F86" s="184" t="s">
        <v>76</v>
      </c>
      <c r="G86" s="185" t="s">
        <v>194</v>
      </c>
      <c r="H86" s="198"/>
      <c r="I86" s="198"/>
      <c r="J86" s="202"/>
      <c r="K86" s="198"/>
      <c r="L86" s="198"/>
      <c r="M86" s="198"/>
      <c r="N86" s="198"/>
      <c r="O86" s="198"/>
      <c r="P86" s="198"/>
      <c r="Q86" s="198"/>
      <c r="R86" s="198"/>
      <c r="S86" s="200"/>
      <c r="T86" s="200"/>
      <c r="U86" s="200"/>
      <c r="V86" s="200"/>
      <c r="W86" s="200"/>
      <c r="X86" s="200"/>
      <c r="Y86" s="200"/>
      <c r="Z86" s="200"/>
      <c r="AA86" s="201"/>
      <c r="AB86" s="247" t="s">
        <v>180</v>
      </c>
      <c r="AC86" s="195"/>
      <c r="AD86" s="203">
        <v>4</v>
      </c>
      <c r="AE86" s="206" t="s">
        <v>92</v>
      </c>
    </row>
    <row r="87" spans="1:31" s="164" customFormat="1" ht="16.5">
      <c r="A87" s="179">
        <v>20</v>
      </c>
      <c r="B87" s="180">
        <v>567</v>
      </c>
      <c r="C87" s="181" t="s">
        <v>195</v>
      </c>
      <c r="D87" s="182">
        <v>36786</v>
      </c>
      <c r="E87" s="183" t="s">
        <v>29</v>
      </c>
      <c r="F87" s="184" t="s">
        <v>97</v>
      </c>
      <c r="G87" s="185" t="s">
        <v>196</v>
      </c>
      <c r="H87" s="198"/>
      <c r="I87" s="198"/>
      <c r="J87" s="202"/>
      <c r="K87" s="198"/>
      <c r="L87" s="198"/>
      <c r="M87" s="198"/>
      <c r="N87" s="198"/>
      <c r="O87" s="198"/>
      <c r="P87" s="198"/>
      <c r="Q87" s="198"/>
      <c r="R87" s="198"/>
      <c r="S87" s="200"/>
      <c r="T87" s="200"/>
      <c r="U87" s="200"/>
      <c r="V87" s="200"/>
      <c r="W87" s="200"/>
      <c r="X87" s="200"/>
      <c r="Y87" s="200"/>
      <c r="Z87" s="200"/>
      <c r="AA87" s="201"/>
      <c r="AB87" s="247" t="s">
        <v>180</v>
      </c>
      <c r="AC87" s="195"/>
      <c r="AD87" s="177">
        <v>3</v>
      </c>
      <c r="AE87" s="178" t="s">
        <v>98</v>
      </c>
    </row>
    <row r="88" spans="1:31" s="164" customFormat="1" ht="16.5">
      <c r="A88" s="179">
        <v>21</v>
      </c>
      <c r="B88" s="180">
        <v>304</v>
      </c>
      <c r="C88" s="181" t="s">
        <v>197</v>
      </c>
      <c r="D88" s="182">
        <v>36661</v>
      </c>
      <c r="E88" s="183" t="s">
        <v>89</v>
      </c>
      <c r="F88" s="184" t="s">
        <v>76</v>
      </c>
      <c r="G88" s="185" t="s">
        <v>198</v>
      </c>
      <c r="H88" s="198"/>
      <c r="I88" s="198"/>
      <c r="J88" s="202"/>
      <c r="K88" s="198"/>
      <c r="L88" s="198"/>
      <c r="M88" s="198"/>
      <c r="N88" s="198"/>
      <c r="O88" s="198"/>
      <c r="P88" s="198"/>
      <c r="Q88" s="198"/>
      <c r="R88" s="198"/>
      <c r="S88" s="200"/>
      <c r="T88" s="200"/>
      <c r="U88" s="200"/>
      <c r="V88" s="200"/>
      <c r="W88" s="200"/>
      <c r="X88" s="200"/>
      <c r="Y88" s="200"/>
      <c r="Z88" s="200"/>
      <c r="AA88" s="201"/>
      <c r="AB88" s="247" t="s">
        <v>180</v>
      </c>
      <c r="AC88" s="195"/>
      <c r="AD88" s="177">
        <v>2</v>
      </c>
      <c r="AE88" s="197" t="s">
        <v>199</v>
      </c>
    </row>
    <row r="89" spans="1:31" s="164" customFormat="1" ht="16.5">
      <c r="A89" s="179">
        <v>22</v>
      </c>
      <c r="B89" s="180">
        <v>363</v>
      </c>
      <c r="C89" s="181" t="s">
        <v>200</v>
      </c>
      <c r="D89" s="182">
        <v>36390</v>
      </c>
      <c r="E89" s="183" t="s">
        <v>75</v>
      </c>
      <c r="F89" s="184" t="s">
        <v>76</v>
      </c>
      <c r="G89" s="185" t="s">
        <v>201</v>
      </c>
      <c r="H89" s="198"/>
      <c r="I89" s="198"/>
      <c r="J89" s="202"/>
      <c r="K89" s="198"/>
      <c r="L89" s="198"/>
      <c r="M89" s="198"/>
      <c r="N89" s="198"/>
      <c r="O89" s="198"/>
      <c r="P89" s="198"/>
      <c r="Q89" s="198"/>
      <c r="R89" s="198"/>
      <c r="S89" s="200"/>
      <c r="T89" s="200"/>
      <c r="U89" s="200"/>
      <c r="V89" s="200"/>
      <c r="W89" s="200"/>
      <c r="X89" s="200"/>
      <c r="Y89" s="200"/>
      <c r="Z89" s="200"/>
      <c r="AA89" s="201"/>
      <c r="AB89" s="247" t="s">
        <v>180</v>
      </c>
      <c r="AC89" s="195"/>
      <c r="AD89" s="196">
        <v>1</v>
      </c>
      <c r="AE89" s="197" t="s">
        <v>202</v>
      </c>
    </row>
    <row r="90" spans="1:31" s="164" customFormat="1" ht="16.5">
      <c r="A90" s="179">
        <v>23</v>
      </c>
      <c r="B90" s="180">
        <v>372</v>
      </c>
      <c r="C90" s="181" t="s">
        <v>203</v>
      </c>
      <c r="D90" s="182">
        <v>36306</v>
      </c>
      <c r="E90" s="183" t="s">
        <v>75</v>
      </c>
      <c r="F90" s="184" t="s">
        <v>76</v>
      </c>
      <c r="G90" s="185" t="s">
        <v>204</v>
      </c>
      <c r="H90" s="198"/>
      <c r="I90" s="198"/>
      <c r="J90" s="202"/>
      <c r="K90" s="198"/>
      <c r="L90" s="198"/>
      <c r="M90" s="198"/>
      <c r="N90" s="198"/>
      <c r="O90" s="198"/>
      <c r="P90" s="198"/>
      <c r="Q90" s="198"/>
      <c r="R90" s="198"/>
      <c r="S90" s="200"/>
      <c r="T90" s="200"/>
      <c r="U90" s="200"/>
      <c r="V90" s="200"/>
      <c r="W90" s="200"/>
      <c r="X90" s="200"/>
      <c r="Y90" s="200"/>
      <c r="Z90" s="200"/>
      <c r="AA90" s="201"/>
      <c r="AB90" s="247" t="s">
        <v>180</v>
      </c>
      <c r="AC90" s="195"/>
      <c r="AD90" s="196" t="s">
        <v>91</v>
      </c>
      <c r="AE90" s="178" t="s">
        <v>202</v>
      </c>
    </row>
    <row r="91" spans="1:31" s="164" customFormat="1" ht="16.5">
      <c r="A91" s="179"/>
      <c r="B91" s="180">
        <v>266</v>
      </c>
      <c r="C91" s="181" t="s">
        <v>205</v>
      </c>
      <c r="D91" s="182" t="s">
        <v>66</v>
      </c>
      <c r="E91" s="183" t="s">
        <v>23</v>
      </c>
      <c r="F91" s="184" t="s">
        <v>76</v>
      </c>
      <c r="G91" s="185" t="s">
        <v>64</v>
      </c>
      <c r="H91" s="198"/>
      <c r="I91" s="198"/>
      <c r="J91" s="202"/>
      <c r="K91" s="198"/>
      <c r="L91" s="198"/>
      <c r="M91" s="198"/>
      <c r="N91" s="198"/>
      <c r="O91" s="198"/>
      <c r="P91" s="198"/>
      <c r="Q91" s="198"/>
      <c r="R91" s="198"/>
      <c r="S91" s="200"/>
      <c r="T91" s="200"/>
      <c r="U91" s="200"/>
      <c r="V91" s="200"/>
      <c r="W91" s="200"/>
      <c r="X91" s="200"/>
      <c r="Y91" s="200"/>
      <c r="Z91" s="200"/>
      <c r="AA91" s="201"/>
      <c r="AB91" s="247"/>
      <c r="AC91" s="195"/>
      <c r="AD91" s="196" t="s">
        <v>91</v>
      </c>
      <c r="AE91" s="197" t="s">
        <v>206</v>
      </c>
    </row>
    <row r="92" spans="1:31" s="164" customFormat="1" ht="16.5" customHeight="1" thickBot="1">
      <c r="A92" s="234" t="s">
        <v>10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6"/>
    </row>
    <row r="93" spans="1:31" s="164" customFormat="1" ht="15">
      <c r="A93" s="179">
        <v>1</v>
      </c>
      <c r="B93" s="180">
        <v>203</v>
      </c>
      <c r="C93" s="226" t="s">
        <v>69</v>
      </c>
      <c r="D93" s="227">
        <v>36171</v>
      </c>
      <c r="E93" s="228" t="s">
        <v>22</v>
      </c>
      <c r="F93" s="184" t="s">
        <v>70</v>
      </c>
      <c r="G93" s="194" t="s">
        <v>207</v>
      </c>
      <c r="H93" s="229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194">
        <v>2</v>
      </c>
      <c r="AC93" s="195"/>
      <c r="AD93" s="224">
        <v>27</v>
      </c>
      <c r="AE93" s="232" t="s">
        <v>166</v>
      </c>
    </row>
    <row r="94" spans="1:31" s="164" customFormat="1" ht="15">
      <c r="A94" s="179">
        <v>2</v>
      </c>
      <c r="B94" s="180">
        <v>52</v>
      </c>
      <c r="C94" s="226" t="s">
        <v>208</v>
      </c>
      <c r="D94" s="227">
        <v>36370</v>
      </c>
      <c r="E94" s="228" t="s">
        <v>209</v>
      </c>
      <c r="F94" s="184" t="s">
        <v>210</v>
      </c>
      <c r="G94" s="185" t="s">
        <v>211</v>
      </c>
      <c r="H94" s="229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194">
        <v>2</v>
      </c>
      <c r="AC94" s="195"/>
      <c r="AD94" s="224">
        <v>24</v>
      </c>
      <c r="AE94" s="232" t="s">
        <v>212</v>
      </c>
    </row>
    <row r="95" spans="1:31" s="164" customFormat="1" ht="15">
      <c r="A95" s="179">
        <v>3</v>
      </c>
      <c r="B95" s="180">
        <v>1</v>
      </c>
      <c r="C95" s="226" t="s">
        <v>213</v>
      </c>
      <c r="D95" s="227">
        <v>36406</v>
      </c>
      <c r="E95" s="228" t="s">
        <v>20</v>
      </c>
      <c r="F95" s="184" t="s">
        <v>51</v>
      </c>
      <c r="G95" s="194" t="s">
        <v>214</v>
      </c>
      <c r="H95" s="229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194">
        <v>2</v>
      </c>
      <c r="AC95" s="195"/>
      <c r="AD95" s="224">
        <v>21</v>
      </c>
      <c r="AE95" s="232" t="s">
        <v>215</v>
      </c>
    </row>
    <row r="96" spans="1:31" s="164" customFormat="1" ht="15">
      <c r="A96" s="179">
        <v>4</v>
      </c>
      <c r="B96" s="180">
        <v>847</v>
      </c>
      <c r="C96" s="226" t="s">
        <v>216</v>
      </c>
      <c r="D96" s="227">
        <v>36534</v>
      </c>
      <c r="E96" s="228" t="s">
        <v>33</v>
      </c>
      <c r="F96" s="184" t="s">
        <v>145</v>
      </c>
      <c r="G96" s="194" t="s">
        <v>217</v>
      </c>
      <c r="H96" s="229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194">
        <v>2</v>
      </c>
      <c r="AC96" s="195"/>
      <c r="AD96" s="224">
        <v>19</v>
      </c>
      <c r="AE96" s="232" t="s">
        <v>95</v>
      </c>
    </row>
    <row r="97" spans="1:31" s="164" customFormat="1" ht="15">
      <c r="A97" s="179">
        <v>5</v>
      </c>
      <c r="B97" s="180">
        <v>200</v>
      </c>
      <c r="C97" s="226" t="s">
        <v>165</v>
      </c>
      <c r="D97" s="227">
        <v>36474</v>
      </c>
      <c r="E97" s="228" t="s">
        <v>22</v>
      </c>
      <c r="F97" s="184" t="s">
        <v>70</v>
      </c>
      <c r="G97" s="194" t="s">
        <v>218</v>
      </c>
      <c r="H97" s="229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194">
        <v>2</v>
      </c>
      <c r="AC97" s="195"/>
      <c r="AD97" s="224">
        <v>18</v>
      </c>
      <c r="AE97" s="232" t="s">
        <v>219</v>
      </c>
    </row>
    <row r="98" spans="1:31" s="164" customFormat="1" ht="15">
      <c r="A98" s="179">
        <v>6</v>
      </c>
      <c r="B98" s="180">
        <v>204</v>
      </c>
      <c r="C98" s="226" t="s">
        <v>220</v>
      </c>
      <c r="D98" s="227">
        <v>36572</v>
      </c>
      <c r="E98" s="228" t="s">
        <v>22</v>
      </c>
      <c r="F98" s="184" t="s">
        <v>70</v>
      </c>
      <c r="G98" s="185" t="s">
        <v>221</v>
      </c>
      <c r="H98" s="229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194">
        <v>3</v>
      </c>
      <c r="AC98" s="195"/>
      <c r="AD98" s="224">
        <v>17</v>
      </c>
      <c r="AE98" s="232" t="s">
        <v>222</v>
      </c>
    </row>
    <row r="99" spans="1:31" s="164" customFormat="1" ht="15">
      <c r="A99" s="179">
        <v>7</v>
      </c>
      <c r="B99" s="180">
        <v>269</v>
      </c>
      <c r="C99" s="226" t="s">
        <v>223</v>
      </c>
      <c r="D99" s="227">
        <v>36406</v>
      </c>
      <c r="E99" s="228" t="s">
        <v>23</v>
      </c>
      <c r="F99" s="184" t="s">
        <v>76</v>
      </c>
      <c r="G99" s="194" t="s">
        <v>224</v>
      </c>
      <c r="H99" s="229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194">
        <v>3</v>
      </c>
      <c r="AC99" s="195"/>
      <c r="AD99" s="224">
        <v>16</v>
      </c>
      <c r="AE99" s="232" t="s">
        <v>225</v>
      </c>
    </row>
    <row r="100" spans="1:31" s="164" customFormat="1" ht="15">
      <c r="A100" s="179">
        <v>8</v>
      </c>
      <c r="B100" s="180">
        <v>535</v>
      </c>
      <c r="C100" s="249" t="s">
        <v>169</v>
      </c>
      <c r="D100" s="250">
        <v>36466</v>
      </c>
      <c r="E100" s="184" t="s">
        <v>28</v>
      </c>
      <c r="F100" s="184" t="s">
        <v>51</v>
      </c>
      <c r="G100" s="194" t="s">
        <v>226</v>
      </c>
      <c r="H100" s="229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194">
        <v>3</v>
      </c>
      <c r="AC100" s="195"/>
      <c r="AD100" s="224">
        <v>15</v>
      </c>
      <c r="AE100" s="232" t="s">
        <v>170</v>
      </c>
    </row>
    <row r="101" spans="1:31" s="164" customFormat="1" ht="15">
      <c r="A101" s="179">
        <v>9</v>
      </c>
      <c r="B101" s="180">
        <v>216</v>
      </c>
      <c r="C101" s="249" t="s">
        <v>176</v>
      </c>
      <c r="D101" s="250" t="s">
        <v>66</v>
      </c>
      <c r="E101" s="184" t="s">
        <v>20</v>
      </c>
      <c r="F101" s="184" t="s">
        <v>119</v>
      </c>
      <c r="G101" s="194" t="s">
        <v>227</v>
      </c>
      <c r="H101" s="229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194">
        <v>3</v>
      </c>
      <c r="AC101" s="195"/>
      <c r="AD101" s="224">
        <v>14</v>
      </c>
      <c r="AE101" s="232" t="s">
        <v>120</v>
      </c>
    </row>
    <row r="102" spans="1:31" s="164" customFormat="1" ht="15">
      <c r="A102" s="179">
        <v>10</v>
      </c>
      <c r="B102" s="180">
        <v>904</v>
      </c>
      <c r="C102" s="226" t="s">
        <v>173</v>
      </c>
      <c r="D102" s="227">
        <v>36851</v>
      </c>
      <c r="E102" s="228" t="s">
        <v>105</v>
      </c>
      <c r="F102" s="184" t="s">
        <v>76</v>
      </c>
      <c r="G102" s="194" t="s">
        <v>228</v>
      </c>
      <c r="H102" s="229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94">
        <v>3</v>
      </c>
      <c r="AC102" s="195"/>
      <c r="AD102" s="224">
        <v>13</v>
      </c>
      <c r="AE102" s="232" t="s">
        <v>106</v>
      </c>
    </row>
    <row r="103" spans="1:31" s="164" customFormat="1" ht="15">
      <c r="A103" s="179">
        <v>11</v>
      </c>
      <c r="B103" s="180">
        <v>267</v>
      </c>
      <c r="C103" s="249" t="s">
        <v>182</v>
      </c>
      <c r="D103" s="250">
        <v>36231</v>
      </c>
      <c r="E103" s="184" t="s">
        <v>23</v>
      </c>
      <c r="F103" s="184" t="s">
        <v>76</v>
      </c>
      <c r="G103" s="194" t="s">
        <v>229</v>
      </c>
      <c r="H103" s="229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194">
        <v>3</v>
      </c>
      <c r="AC103" s="195"/>
      <c r="AD103" s="224">
        <v>12</v>
      </c>
      <c r="AE103" s="232" t="s">
        <v>184</v>
      </c>
    </row>
    <row r="104" spans="1:31" s="164" customFormat="1" ht="15">
      <c r="A104" s="179">
        <v>12</v>
      </c>
      <c r="B104" s="180">
        <v>430</v>
      </c>
      <c r="C104" s="226" t="s">
        <v>230</v>
      </c>
      <c r="D104" s="227">
        <v>36187</v>
      </c>
      <c r="E104" s="228" t="s">
        <v>113</v>
      </c>
      <c r="F104" s="184" t="s">
        <v>76</v>
      </c>
      <c r="G104" s="194" t="s">
        <v>231</v>
      </c>
      <c r="H104" s="229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194" t="s">
        <v>180</v>
      </c>
      <c r="AC104" s="195"/>
      <c r="AD104" s="224">
        <v>11</v>
      </c>
      <c r="AE104" s="232" t="s">
        <v>122</v>
      </c>
    </row>
    <row r="105" spans="1:31" s="164" customFormat="1" ht="15">
      <c r="A105" s="179">
        <v>13</v>
      </c>
      <c r="B105" s="180">
        <v>262</v>
      </c>
      <c r="C105" s="226" t="s">
        <v>232</v>
      </c>
      <c r="D105" s="227">
        <v>36794</v>
      </c>
      <c r="E105" s="228" t="s">
        <v>23</v>
      </c>
      <c r="F105" s="184" t="s">
        <v>76</v>
      </c>
      <c r="G105" s="194" t="s">
        <v>233</v>
      </c>
      <c r="H105" s="229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194" t="s">
        <v>180</v>
      </c>
      <c r="AC105" s="195"/>
      <c r="AD105" s="224">
        <v>10</v>
      </c>
      <c r="AE105" s="232" t="s">
        <v>234</v>
      </c>
    </row>
    <row r="106" spans="1:31" s="164" customFormat="1" ht="15">
      <c r="A106" s="179">
        <v>14</v>
      </c>
      <c r="B106" s="180">
        <v>4</v>
      </c>
      <c r="C106" s="226" t="s">
        <v>235</v>
      </c>
      <c r="D106" s="227" t="s">
        <v>158</v>
      </c>
      <c r="E106" s="228" t="s">
        <v>81</v>
      </c>
      <c r="F106" s="184" t="s">
        <v>51</v>
      </c>
      <c r="G106" s="194" t="s">
        <v>236</v>
      </c>
      <c r="H106" s="229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194" t="s">
        <v>180</v>
      </c>
      <c r="AC106" s="195"/>
      <c r="AD106" s="224" t="s">
        <v>82</v>
      </c>
      <c r="AE106" s="232" t="s">
        <v>237</v>
      </c>
    </row>
    <row r="107" spans="1:31" s="164" customFormat="1" ht="15">
      <c r="A107" s="179">
        <v>15</v>
      </c>
      <c r="B107" s="180">
        <v>314</v>
      </c>
      <c r="C107" s="249" t="s">
        <v>238</v>
      </c>
      <c r="D107" s="250" t="s">
        <v>239</v>
      </c>
      <c r="E107" s="184" t="s">
        <v>89</v>
      </c>
      <c r="F107" s="184" t="s">
        <v>76</v>
      </c>
      <c r="G107" s="194" t="s">
        <v>240</v>
      </c>
      <c r="H107" s="229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194" t="s">
        <v>180</v>
      </c>
      <c r="AC107" s="195"/>
      <c r="AD107" s="224">
        <v>9</v>
      </c>
      <c r="AE107" s="232" t="s">
        <v>241</v>
      </c>
    </row>
    <row r="108" spans="1:31" s="164" customFormat="1" ht="15">
      <c r="A108" s="179">
        <v>16</v>
      </c>
      <c r="B108" s="180">
        <v>433</v>
      </c>
      <c r="C108" s="249" t="s">
        <v>171</v>
      </c>
      <c r="D108" s="250">
        <v>36891</v>
      </c>
      <c r="E108" s="184" t="s">
        <v>113</v>
      </c>
      <c r="F108" s="184" t="s">
        <v>76</v>
      </c>
      <c r="G108" s="194" t="s">
        <v>242</v>
      </c>
      <c r="H108" s="229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194" t="s">
        <v>180</v>
      </c>
      <c r="AC108" s="195"/>
      <c r="AD108" s="224">
        <v>8</v>
      </c>
      <c r="AE108" s="232" t="s">
        <v>243</v>
      </c>
    </row>
    <row r="109" spans="1:31" s="164" customFormat="1" ht="15">
      <c r="A109" s="179">
        <v>17</v>
      </c>
      <c r="B109" s="180">
        <v>916</v>
      </c>
      <c r="C109" s="249" t="s">
        <v>185</v>
      </c>
      <c r="D109" s="250">
        <v>36583</v>
      </c>
      <c r="E109" s="184" t="s">
        <v>105</v>
      </c>
      <c r="F109" s="184" t="s">
        <v>76</v>
      </c>
      <c r="G109" s="194" t="s">
        <v>244</v>
      </c>
      <c r="H109" s="229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194" t="s">
        <v>180</v>
      </c>
      <c r="AC109" s="195"/>
      <c r="AD109" s="224">
        <v>7</v>
      </c>
      <c r="AE109" s="232" t="s">
        <v>187</v>
      </c>
    </row>
    <row r="110" spans="1:31" s="164" customFormat="1" ht="15">
      <c r="A110" s="179">
        <v>18</v>
      </c>
      <c r="B110" s="180">
        <v>844</v>
      </c>
      <c r="C110" s="226" t="s">
        <v>245</v>
      </c>
      <c r="D110" s="227">
        <v>36723</v>
      </c>
      <c r="E110" s="228" t="s">
        <v>33</v>
      </c>
      <c r="F110" s="184" t="s">
        <v>145</v>
      </c>
      <c r="G110" s="194" t="s">
        <v>246</v>
      </c>
      <c r="H110" s="229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194" t="s">
        <v>180</v>
      </c>
      <c r="AC110" s="195"/>
      <c r="AD110" s="224">
        <v>6</v>
      </c>
      <c r="AE110" s="232" t="s">
        <v>95</v>
      </c>
    </row>
    <row r="111" spans="1:31" s="164" customFormat="1" ht="15">
      <c r="A111" s="179">
        <v>19</v>
      </c>
      <c r="B111" s="180">
        <v>891</v>
      </c>
      <c r="C111" s="249" t="s">
        <v>191</v>
      </c>
      <c r="D111" s="250" t="s">
        <v>66</v>
      </c>
      <c r="E111" s="184" t="s">
        <v>35</v>
      </c>
      <c r="F111" s="184" t="s">
        <v>62</v>
      </c>
      <c r="G111" s="194" t="s">
        <v>247</v>
      </c>
      <c r="H111" s="229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194" t="s">
        <v>180</v>
      </c>
      <c r="AC111" s="195"/>
      <c r="AD111" s="224">
        <v>5</v>
      </c>
      <c r="AE111" s="232" t="s">
        <v>193</v>
      </c>
    </row>
    <row r="112" spans="1:31" s="164" customFormat="1" ht="15">
      <c r="A112" s="179">
        <v>20</v>
      </c>
      <c r="B112" s="180">
        <v>289</v>
      </c>
      <c r="C112" s="249" t="s">
        <v>248</v>
      </c>
      <c r="D112" s="250">
        <v>36711</v>
      </c>
      <c r="E112" s="184" t="s">
        <v>23</v>
      </c>
      <c r="F112" s="184" t="s">
        <v>76</v>
      </c>
      <c r="G112" s="194" t="s">
        <v>249</v>
      </c>
      <c r="H112" s="229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194" t="s">
        <v>180</v>
      </c>
      <c r="AC112" s="195"/>
      <c r="AD112" s="224" t="s">
        <v>82</v>
      </c>
      <c r="AE112" s="232" t="s">
        <v>120</v>
      </c>
    </row>
    <row r="113" spans="1:31" s="164" customFormat="1" ht="15">
      <c r="A113" s="179">
        <v>21</v>
      </c>
      <c r="B113" s="180">
        <v>567</v>
      </c>
      <c r="C113" s="226" t="s">
        <v>195</v>
      </c>
      <c r="D113" s="227">
        <v>36786</v>
      </c>
      <c r="E113" s="228" t="s">
        <v>29</v>
      </c>
      <c r="F113" s="184" t="s">
        <v>97</v>
      </c>
      <c r="G113" s="194" t="s">
        <v>250</v>
      </c>
      <c r="H113" s="229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194" t="s">
        <v>251</v>
      </c>
      <c r="AC113" s="195"/>
      <c r="AD113" s="224" t="s">
        <v>91</v>
      </c>
      <c r="AE113" s="232" t="s">
        <v>98</v>
      </c>
    </row>
    <row r="114" spans="1:31" s="164" customFormat="1" ht="15">
      <c r="A114" s="179">
        <v>22</v>
      </c>
      <c r="B114" s="180">
        <v>304</v>
      </c>
      <c r="C114" s="249" t="s">
        <v>197</v>
      </c>
      <c r="D114" s="250">
        <v>36661</v>
      </c>
      <c r="E114" s="184" t="s">
        <v>89</v>
      </c>
      <c r="F114" s="184" t="s">
        <v>76</v>
      </c>
      <c r="G114" s="194" t="s">
        <v>252</v>
      </c>
      <c r="H114" s="229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194" t="s">
        <v>251</v>
      </c>
      <c r="AC114" s="195"/>
      <c r="AD114" s="224" t="s">
        <v>91</v>
      </c>
      <c r="AE114" s="232" t="s">
        <v>199</v>
      </c>
    </row>
    <row r="115" spans="1:31" s="164" customFormat="1" ht="15">
      <c r="A115" s="179">
        <v>23</v>
      </c>
      <c r="B115" s="180">
        <v>662</v>
      </c>
      <c r="C115" s="249" t="s">
        <v>253</v>
      </c>
      <c r="D115" s="250">
        <v>36792</v>
      </c>
      <c r="E115" s="184" t="s">
        <v>85</v>
      </c>
      <c r="F115" s="184" t="s">
        <v>76</v>
      </c>
      <c r="G115" s="194" t="s">
        <v>254</v>
      </c>
      <c r="H115" s="229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194" t="s">
        <v>251</v>
      </c>
      <c r="AC115" s="195"/>
      <c r="AD115" s="224" t="s">
        <v>91</v>
      </c>
      <c r="AE115" s="232" t="s">
        <v>255</v>
      </c>
    </row>
    <row r="116" spans="1:31" s="164" customFormat="1" ht="15">
      <c r="A116" s="179"/>
      <c r="B116" s="180">
        <v>907</v>
      </c>
      <c r="C116" s="226" t="s">
        <v>256</v>
      </c>
      <c r="D116" s="227">
        <v>36167</v>
      </c>
      <c r="E116" s="228" t="s">
        <v>105</v>
      </c>
      <c r="F116" s="184" t="s">
        <v>76</v>
      </c>
      <c r="G116" s="194" t="s">
        <v>64</v>
      </c>
      <c r="H116" s="229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194"/>
      <c r="AC116" s="195"/>
      <c r="AD116" s="224" t="s">
        <v>91</v>
      </c>
      <c r="AE116" s="251" t="s">
        <v>111</v>
      </c>
    </row>
    <row r="117" spans="1:31" s="164" customFormat="1" ht="15">
      <c r="A117" s="179"/>
      <c r="B117" s="180">
        <v>266</v>
      </c>
      <c r="C117" s="249" t="s">
        <v>205</v>
      </c>
      <c r="D117" s="250" t="s">
        <v>66</v>
      </c>
      <c r="E117" s="184" t="s">
        <v>23</v>
      </c>
      <c r="F117" s="184" t="s">
        <v>76</v>
      </c>
      <c r="G117" s="194" t="s">
        <v>64</v>
      </c>
      <c r="H117" s="229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194"/>
      <c r="AC117" s="195"/>
      <c r="AD117" s="224" t="s">
        <v>82</v>
      </c>
      <c r="AE117" s="232" t="s">
        <v>206</v>
      </c>
    </row>
    <row r="118" spans="1:31" s="164" customFormat="1" ht="15">
      <c r="A118" s="179"/>
      <c r="B118" s="180">
        <v>319</v>
      </c>
      <c r="C118" s="226" t="s">
        <v>178</v>
      </c>
      <c r="D118" s="227">
        <v>36791</v>
      </c>
      <c r="E118" s="228" t="s">
        <v>89</v>
      </c>
      <c r="F118" s="184" t="s">
        <v>76</v>
      </c>
      <c r="G118" s="194" t="s">
        <v>64</v>
      </c>
      <c r="H118" s="229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194"/>
      <c r="AC118" s="195"/>
      <c r="AD118" s="224" t="s">
        <v>91</v>
      </c>
      <c r="AE118" s="232" t="s">
        <v>181</v>
      </c>
    </row>
    <row r="119" spans="1:31" s="164" customFormat="1" ht="15">
      <c r="A119" s="179"/>
      <c r="B119" s="180">
        <v>222</v>
      </c>
      <c r="C119" s="226" t="s">
        <v>163</v>
      </c>
      <c r="D119" s="227" t="s">
        <v>80</v>
      </c>
      <c r="E119" s="228" t="s">
        <v>19</v>
      </c>
      <c r="F119" s="184" t="s">
        <v>119</v>
      </c>
      <c r="G119" s="194" t="s">
        <v>64</v>
      </c>
      <c r="H119" s="229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194"/>
      <c r="AC119" s="195"/>
      <c r="AD119" s="224" t="s">
        <v>91</v>
      </c>
      <c r="AE119" s="232" t="s">
        <v>120</v>
      </c>
    </row>
    <row r="120" spans="1:31" s="164" customFormat="1" ht="16.5" customHeight="1" thickBot="1">
      <c r="A120" s="234" t="s">
        <v>7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6"/>
    </row>
    <row r="121" spans="1:31" s="164" customFormat="1" ht="15">
      <c r="A121" s="179">
        <v>1</v>
      </c>
      <c r="B121" s="180">
        <v>41</v>
      </c>
      <c r="C121" s="226" t="s">
        <v>213</v>
      </c>
      <c r="D121" s="227">
        <v>36406</v>
      </c>
      <c r="E121" s="228" t="s">
        <v>257</v>
      </c>
      <c r="F121" s="194" t="s">
        <v>51</v>
      </c>
      <c r="G121" s="194" t="s">
        <v>258</v>
      </c>
      <c r="H121" s="229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194">
        <v>2</v>
      </c>
      <c r="AC121" s="195"/>
      <c r="AD121" s="224">
        <v>27</v>
      </c>
      <c r="AE121" s="251" t="s">
        <v>215</v>
      </c>
    </row>
    <row r="122" spans="1:31" s="164" customFormat="1" ht="15">
      <c r="A122" s="179">
        <v>2</v>
      </c>
      <c r="B122" s="180">
        <v>896</v>
      </c>
      <c r="C122" s="226" t="s">
        <v>259</v>
      </c>
      <c r="D122" s="227">
        <v>36445</v>
      </c>
      <c r="E122" s="228" t="s">
        <v>35</v>
      </c>
      <c r="F122" s="194" t="s">
        <v>62</v>
      </c>
      <c r="G122" s="194" t="s">
        <v>260</v>
      </c>
      <c r="H122" s="229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194">
        <v>2</v>
      </c>
      <c r="AC122" s="195"/>
      <c r="AD122" s="224">
        <v>24</v>
      </c>
      <c r="AE122" s="232" t="s">
        <v>261</v>
      </c>
    </row>
    <row r="123" spans="1:31" s="164" customFormat="1" ht="15">
      <c r="A123" s="179">
        <v>3</v>
      </c>
      <c r="B123" s="180">
        <v>437</v>
      </c>
      <c r="C123" s="226" t="s">
        <v>262</v>
      </c>
      <c r="D123" s="227" t="s">
        <v>80</v>
      </c>
      <c r="E123" s="228" t="s">
        <v>133</v>
      </c>
      <c r="F123" s="194" t="s">
        <v>134</v>
      </c>
      <c r="G123" s="194" t="s">
        <v>263</v>
      </c>
      <c r="H123" s="229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194">
        <v>2</v>
      </c>
      <c r="AC123" s="195"/>
      <c r="AD123" s="224">
        <v>21</v>
      </c>
      <c r="AE123" s="232" t="s">
        <v>264</v>
      </c>
    </row>
    <row r="124" spans="1:31" s="164" customFormat="1" ht="15">
      <c r="A124" s="179">
        <v>4</v>
      </c>
      <c r="B124" s="180">
        <v>609</v>
      </c>
      <c r="C124" s="226" t="s">
        <v>265</v>
      </c>
      <c r="D124" s="227">
        <v>36227</v>
      </c>
      <c r="E124" s="228" t="s">
        <v>30</v>
      </c>
      <c r="F124" s="194" t="s">
        <v>97</v>
      </c>
      <c r="G124" s="194" t="s">
        <v>266</v>
      </c>
      <c r="H124" s="229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194">
        <v>3</v>
      </c>
      <c r="AC124" s="195"/>
      <c r="AD124" s="224">
        <v>19</v>
      </c>
      <c r="AE124" s="232" t="s">
        <v>267</v>
      </c>
    </row>
    <row r="125" spans="1:31" s="164" customFormat="1" ht="15">
      <c r="A125" s="179">
        <v>5</v>
      </c>
      <c r="B125" s="180">
        <v>207</v>
      </c>
      <c r="C125" s="226" t="s">
        <v>268</v>
      </c>
      <c r="D125" s="227">
        <v>36578</v>
      </c>
      <c r="E125" s="228" t="s">
        <v>22</v>
      </c>
      <c r="F125" s="194" t="s">
        <v>70</v>
      </c>
      <c r="G125" s="194" t="s">
        <v>269</v>
      </c>
      <c r="H125" s="229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194">
        <v>3</v>
      </c>
      <c r="AC125" s="195"/>
      <c r="AD125" s="224">
        <v>18</v>
      </c>
      <c r="AE125" s="232" t="s">
        <v>270</v>
      </c>
    </row>
    <row r="126" spans="1:31" s="164" customFormat="1" ht="15">
      <c r="A126" s="179">
        <v>6</v>
      </c>
      <c r="B126" s="180">
        <v>204</v>
      </c>
      <c r="C126" s="226" t="s">
        <v>220</v>
      </c>
      <c r="D126" s="227">
        <v>36572</v>
      </c>
      <c r="E126" s="228" t="s">
        <v>22</v>
      </c>
      <c r="F126" s="194" t="s">
        <v>70</v>
      </c>
      <c r="G126" s="194" t="s">
        <v>271</v>
      </c>
      <c r="H126" s="229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194">
        <v>3</v>
      </c>
      <c r="AC126" s="195"/>
      <c r="AD126" s="224">
        <v>17</v>
      </c>
      <c r="AE126" s="232" t="s">
        <v>222</v>
      </c>
    </row>
    <row r="127" spans="1:31" s="164" customFormat="1" ht="15">
      <c r="A127" s="179">
        <v>7</v>
      </c>
      <c r="B127" s="180">
        <v>269</v>
      </c>
      <c r="C127" s="226" t="s">
        <v>223</v>
      </c>
      <c r="D127" s="227">
        <v>36406</v>
      </c>
      <c r="E127" s="228" t="s">
        <v>23</v>
      </c>
      <c r="F127" s="194" t="s">
        <v>76</v>
      </c>
      <c r="G127" s="194" t="s">
        <v>272</v>
      </c>
      <c r="H127" s="229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194">
        <v>3</v>
      </c>
      <c r="AC127" s="195"/>
      <c r="AD127" s="224">
        <v>16</v>
      </c>
      <c r="AE127" s="232" t="s">
        <v>225</v>
      </c>
    </row>
    <row r="128" spans="1:31" s="164" customFormat="1" ht="15">
      <c r="A128" s="179">
        <v>8</v>
      </c>
      <c r="B128" s="180">
        <v>258</v>
      </c>
      <c r="C128" s="226" t="s">
        <v>273</v>
      </c>
      <c r="D128" s="227">
        <v>36167</v>
      </c>
      <c r="E128" s="228" t="s">
        <v>23</v>
      </c>
      <c r="F128" s="194" t="s">
        <v>76</v>
      </c>
      <c r="G128" s="194" t="s">
        <v>274</v>
      </c>
      <c r="H128" s="229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194">
        <v>3</v>
      </c>
      <c r="AC128" s="195"/>
      <c r="AD128" s="224" t="s">
        <v>82</v>
      </c>
      <c r="AE128" s="232" t="s">
        <v>275</v>
      </c>
    </row>
    <row r="129" spans="1:31" s="164" customFormat="1" ht="15">
      <c r="A129" s="179">
        <v>9</v>
      </c>
      <c r="B129" s="180">
        <v>430</v>
      </c>
      <c r="C129" s="226" t="s">
        <v>230</v>
      </c>
      <c r="D129" s="227">
        <v>36187</v>
      </c>
      <c r="E129" s="228" t="s">
        <v>113</v>
      </c>
      <c r="F129" s="194" t="s">
        <v>76</v>
      </c>
      <c r="G129" s="194" t="s">
        <v>276</v>
      </c>
      <c r="H129" s="229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194">
        <v>3</v>
      </c>
      <c r="AC129" s="195"/>
      <c r="AD129" s="224">
        <v>15</v>
      </c>
      <c r="AE129" s="232" t="s">
        <v>122</v>
      </c>
    </row>
    <row r="130" spans="1:31" s="164" customFormat="1" ht="15">
      <c r="A130" s="179">
        <v>10</v>
      </c>
      <c r="B130" s="180">
        <v>434</v>
      </c>
      <c r="C130" s="226" t="s">
        <v>277</v>
      </c>
      <c r="D130" s="227">
        <v>36598</v>
      </c>
      <c r="E130" s="228" t="s">
        <v>113</v>
      </c>
      <c r="F130" s="194" t="s">
        <v>76</v>
      </c>
      <c r="G130" s="194" t="s">
        <v>278</v>
      </c>
      <c r="H130" s="229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194">
        <v>3</v>
      </c>
      <c r="AC130" s="195"/>
      <c r="AD130" s="224">
        <v>14</v>
      </c>
      <c r="AE130" s="232" t="s">
        <v>243</v>
      </c>
    </row>
    <row r="131" spans="1:31" s="164" customFormat="1" ht="15">
      <c r="A131" s="179">
        <v>11</v>
      </c>
      <c r="B131" s="180">
        <v>907</v>
      </c>
      <c r="C131" s="226" t="s">
        <v>256</v>
      </c>
      <c r="D131" s="227">
        <v>36167</v>
      </c>
      <c r="E131" s="228" t="s">
        <v>105</v>
      </c>
      <c r="F131" s="194" t="s">
        <v>76</v>
      </c>
      <c r="G131" s="194" t="s">
        <v>279</v>
      </c>
      <c r="H131" s="229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194">
        <v>3</v>
      </c>
      <c r="AC131" s="195"/>
      <c r="AD131" s="224">
        <v>13</v>
      </c>
      <c r="AE131" s="232" t="s">
        <v>111</v>
      </c>
    </row>
    <row r="132" spans="1:31" s="164" customFormat="1" ht="15">
      <c r="A132" s="179">
        <v>12</v>
      </c>
      <c r="B132" s="180">
        <v>849</v>
      </c>
      <c r="C132" s="226" t="s">
        <v>280</v>
      </c>
      <c r="D132" s="227">
        <v>36320</v>
      </c>
      <c r="E132" s="228" t="s">
        <v>33</v>
      </c>
      <c r="F132" s="194" t="s">
        <v>94</v>
      </c>
      <c r="G132" s="194" t="s">
        <v>281</v>
      </c>
      <c r="H132" s="229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194" t="s">
        <v>180</v>
      </c>
      <c r="AC132" s="195"/>
      <c r="AD132" s="224">
        <v>12</v>
      </c>
      <c r="AE132" s="232" t="s">
        <v>282</v>
      </c>
    </row>
    <row r="133" spans="1:31" s="164" customFormat="1" ht="15">
      <c r="A133" s="179">
        <v>13</v>
      </c>
      <c r="B133" s="180">
        <v>820</v>
      </c>
      <c r="C133" s="226" t="s">
        <v>283</v>
      </c>
      <c r="D133" s="227" t="s">
        <v>66</v>
      </c>
      <c r="E133" s="228" t="s">
        <v>33</v>
      </c>
      <c r="F133" s="194" t="s">
        <v>94</v>
      </c>
      <c r="G133" s="194" t="s">
        <v>284</v>
      </c>
      <c r="H133" s="229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194" t="s">
        <v>180</v>
      </c>
      <c r="AC133" s="195"/>
      <c r="AD133" s="224">
        <v>11</v>
      </c>
      <c r="AE133" s="232" t="s">
        <v>285</v>
      </c>
    </row>
    <row r="134" spans="1:31" s="164" customFormat="1" ht="15">
      <c r="A134" s="179">
        <v>14</v>
      </c>
      <c r="B134" s="180">
        <v>922</v>
      </c>
      <c r="C134" s="226" t="s">
        <v>286</v>
      </c>
      <c r="D134" s="227">
        <v>36265</v>
      </c>
      <c r="E134" s="228" t="s">
        <v>105</v>
      </c>
      <c r="F134" s="194" t="s">
        <v>76</v>
      </c>
      <c r="G134" s="194" t="s">
        <v>287</v>
      </c>
      <c r="H134" s="229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194" t="s">
        <v>180</v>
      </c>
      <c r="AC134" s="195"/>
      <c r="AD134" s="224">
        <v>10</v>
      </c>
      <c r="AE134" s="232" t="s">
        <v>187</v>
      </c>
    </row>
    <row r="135" spans="1:31" s="164" customFormat="1" ht="15">
      <c r="A135" s="179">
        <v>15</v>
      </c>
      <c r="B135" s="180">
        <v>291</v>
      </c>
      <c r="C135" s="226" t="s">
        <v>288</v>
      </c>
      <c r="D135" s="227">
        <v>37186</v>
      </c>
      <c r="E135" s="228" t="s">
        <v>23</v>
      </c>
      <c r="F135" s="194" t="s">
        <v>289</v>
      </c>
      <c r="G135" s="194" t="s">
        <v>290</v>
      </c>
      <c r="H135" s="229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194" t="s">
        <v>180</v>
      </c>
      <c r="AC135" s="195"/>
      <c r="AD135" s="224" t="s">
        <v>82</v>
      </c>
      <c r="AE135" s="232" t="s">
        <v>291</v>
      </c>
    </row>
    <row r="136" spans="1:31" s="164" customFormat="1" ht="15">
      <c r="A136" s="179">
        <v>16</v>
      </c>
      <c r="B136" s="180">
        <v>607</v>
      </c>
      <c r="C136" s="226" t="s">
        <v>292</v>
      </c>
      <c r="D136" s="227">
        <v>36502</v>
      </c>
      <c r="E136" s="228" t="s">
        <v>30</v>
      </c>
      <c r="F136" s="194" t="s">
        <v>97</v>
      </c>
      <c r="G136" s="194" t="s">
        <v>293</v>
      </c>
      <c r="H136" s="229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194" t="s">
        <v>180</v>
      </c>
      <c r="AC136" s="195"/>
      <c r="AD136" s="224">
        <v>9</v>
      </c>
      <c r="AE136" s="232" t="s">
        <v>294</v>
      </c>
    </row>
    <row r="137" spans="1:31" s="164" customFormat="1" ht="15">
      <c r="A137" s="179">
        <v>17</v>
      </c>
      <c r="B137" s="180">
        <v>283</v>
      </c>
      <c r="C137" s="226" t="s">
        <v>295</v>
      </c>
      <c r="D137" s="227" t="s">
        <v>80</v>
      </c>
      <c r="E137" s="228" t="s">
        <v>20</v>
      </c>
      <c r="F137" s="194" t="s">
        <v>119</v>
      </c>
      <c r="G137" s="194" t="s">
        <v>296</v>
      </c>
      <c r="H137" s="229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194" t="s">
        <v>180</v>
      </c>
      <c r="AC137" s="195"/>
      <c r="AD137" s="224">
        <v>8</v>
      </c>
      <c r="AE137" s="232" t="s">
        <v>120</v>
      </c>
    </row>
    <row r="138" spans="1:31" s="164" customFormat="1" ht="15">
      <c r="A138" s="179">
        <v>18</v>
      </c>
      <c r="B138" s="180">
        <v>608</v>
      </c>
      <c r="C138" s="226" t="s">
        <v>297</v>
      </c>
      <c r="D138" s="227" t="s">
        <v>80</v>
      </c>
      <c r="E138" s="228" t="s">
        <v>30</v>
      </c>
      <c r="F138" s="194" t="s">
        <v>97</v>
      </c>
      <c r="G138" s="194" t="s">
        <v>298</v>
      </c>
      <c r="H138" s="229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194" t="s">
        <v>180</v>
      </c>
      <c r="AC138" s="195"/>
      <c r="AD138" s="224">
        <v>7</v>
      </c>
      <c r="AE138" s="232" t="s">
        <v>299</v>
      </c>
    </row>
    <row r="139" spans="1:31" s="164" customFormat="1" ht="15">
      <c r="A139" s="179">
        <v>19</v>
      </c>
      <c r="B139" s="180">
        <v>22</v>
      </c>
      <c r="C139" s="226" t="s">
        <v>300</v>
      </c>
      <c r="D139" s="227" t="s">
        <v>80</v>
      </c>
      <c r="E139" s="228" t="s">
        <v>20</v>
      </c>
      <c r="F139" s="194" t="s">
        <v>51</v>
      </c>
      <c r="G139" s="194" t="s">
        <v>301</v>
      </c>
      <c r="H139" s="229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194" t="s">
        <v>180</v>
      </c>
      <c r="AC139" s="195"/>
      <c r="AD139" s="224">
        <v>6</v>
      </c>
      <c r="AE139" s="232" t="s">
        <v>302</v>
      </c>
    </row>
    <row r="140" spans="1:31" s="164" customFormat="1" ht="15">
      <c r="A140" s="179">
        <v>20</v>
      </c>
      <c r="B140" s="180">
        <v>856</v>
      </c>
      <c r="C140" s="226" t="s">
        <v>303</v>
      </c>
      <c r="D140" s="227" t="s">
        <v>66</v>
      </c>
      <c r="E140" s="228" t="s">
        <v>35</v>
      </c>
      <c r="F140" s="194" t="s">
        <v>62</v>
      </c>
      <c r="G140" s="194" t="s">
        <v>304</v>
      </c>
      <c r="H140" s="229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194" t="s">
        <v>180</v>
      </c>
      <c r="AC140" s="195"/>
      <c r="AD140" s="224">
        <v>5</v>
      </c>
      <c r="AE140" s="232" t="s">
        <v>305</v>
      </c>
    </row>
    <row r="141" spans="1:31" s="164" customFormat="1" ht="15">
      <c r="A141" s="179">
        <v>21</v>
      </c>
      <c r="B141" s="180">
        <v>901</v>
      </c>
      <c r="C141" s="226" t="s">
        <v>306</v>
      </c>
      <c r="D141" s="227">
        <v>37226</v>
      </c>
      <c r="E141" s="228" t="s">
        <v>105</v>
      </c>
      <c r="F141" s="194" t="s">
        <v>76</v>
      </c>
      <c r="G141" s="194" t="s">
        <v>307</v>
      </c>
      <c r="H141" s="229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194" t="s">
        <v>180</v>
      </c>
      <c r="AC141" s="195"/>
      <c r="AD141" s="224" t="s">
        <v>82</v>
      </c>
      <c r="AE141" s="232" t="s">
        <v>308</v>
      </c>
    </row>
    <row r="142" spans="1:31" s="164" customFormat="1" ht="15">
      <c r="A142" s="179">
        <v>22</v>
      </c>
      <c r="B142" s="180">
        <v>572</v>
      </c>
      <c r="C142" s="226" t="s">
        <v>309</v>
      </c>
      <c r="D142" s="227">
        <v>36620</v>
      </c>
      <c r="E142" s="228" t="s">
        <v>29</v>
      </c>
      <c r="F142" s="194" t="s">
        <v>97</v>
      </c>
      <c r="G142" s="194" t="s">
        <v>310</v>
      </c>
      <c r="H142" s="229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194" t="s">
        <v>180</v>
      </c>
      <c r="AC142" s="195"/>
      <c r="AD142" s="224">
        <v>4</v>
      </c>
      <c r="AE142" s="232" t="s">
        <v>190</v>
      </c>
    </row>
    <row r="143" spans="1:31" s="164" customFormat="1" ht="15">
      <c r="A143" s="179">
        <v>23</v>
      </c>
      <c r="B143" s="180">
        <v>316</v>
      </c>
      <c r="C143" s="226" t="s">
        <v>238</v>
      </c>
      <c r="D143" s="227" t="s">
        <v>239</v>
      </c>
      <c r="E143" s="228" t="s">
        <v>89</v>
      </c>
      <c r="F143" s="194" t="s">
        <v>76</v>
      </c>
      <c r="G143" s="194" t="s">
        <v>311</v>
      </c>
      <c r="H143" s="229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194" t="s">
        <v>180</v>
      </c>
      <c r="AC143" s="195"/>
      <c r="AD143" s="224">
        <v>3</v>
      </c>
      <c r="AE143" s="232" t="s">
        <v>241</v>
      </c>
    </row>
    <row r="144" spans="1:31" s="164" customFormat="1" ht="15">
      <c r="A144" s="179">
        <v>24</v>
      </c>
      <c r="B144" s="180">
        <v>433</v>
      </c>
      <c r="C144" s="249" t="s">
        <v>312</v>
      </c>
      <c r="D144" s="250" t="s">
        <v>66</v>
      </c>
      <c r="E144" s="184" t="s">
        <v>133</v>
      </c>
      <c r="F144" s="194" t="s">
        <v>134</v>
      </c>
      <c r="G144" s="194" t="s">
        <v>313</v>
      </c>
      <c r="H144" s="229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194" t="s">
        <v>180</v>
      </c>
      <c r="AC144" s="195"/>
      <c r="AD144" s="224">
        <v>2</v>
      </c>
      <c r="AE144" s="232" t="s">
        <v>314</v>
      </c>
    </row>
    <row r="145" spans="1:31" s="164" customFormat="1" ht="15">
      <c r="A145" s="179">
        <v>25</v>
      </c>
      <c r="B145" s="180">
        <v>844</v>
      </c>
      <c r="C145" s="226" t="s">
        <v>245</v>
      </c>
      <c r="D145" s="227">
        <v>36723</v>
      </c>
      <c r="E145" s="228" t="s">
        <v>33</v>
      </c>
      <c r="F145" s="194" t="s">
        <v>94</v>
      </c>
      <c r="G145" s="194" t="s">
        <v>315</v>
      </c>
      <c r="H145" s="229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194" t="s">
        <v>180</v>
      </c>
      <c r="AC145" s="195"/>
      <c r="AD145" s="224">
        <v>1</v>
      </c>
      <c r="AE145" s="232" t="s">
        <v>95</v>
      </c>
    </row>
    <row r="146" spans="1:31" s="164" customFormat="1" ht="15">
      <c r="A146" s="179">
        <v>26</v>
      </c>
      <c r="B146" s="180">
        <v>662</v>
      </c>
      <c r="C146" s="226" t="s">
        <v>253</v>
      </c>
      <c r="D146" s="227">
        <v>36792</v>
      </c>
      <c r="E146" s="228" t="s">
        <v>85</v>
      </c>
      <c r="F146" s="194" t="s">
        <v>76</v>
      </c>
      <c r="G146" s="194" t="s">
        <v>316</v>
      </c>
      <c r="H146" s="229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194" t="s">
        <v>180</v>
      </c>
      <c r="AC146" s="195"/>
      <c r="AD146" s="224" t="s">
        <v>91</v>
      </c>
      <c r="AE146" s="232" t="s">
        <v>255</v>
      </c>
    </row>
    <row r="147" spans="1:31" s="164" customFormat="1" ht="15">
      <c r="A147" s="179">
        <v>27</v>
      </c>
      <c r="B147" s="180">
        <v>586</v>
      </c>
      <c r="C147" s="226" t="s">
        <v>317</v>
      </c>
      <c r="D147" s="227">
        <v>36519</v>
      </c>
      <c r="E147" s="228" t="s">
        <v>29</v>
      </c>
      <c r="F147" s="194" t="s">
        <v>318</v>
      </c>
      <c r="G147" s="194" t="s">
        <v>319</v>
      </c>
      <c r="H147" s="229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194" t="s">
        <v>180</v>
      </c>
      <c r="AC147" s="195"/>
      <c r="AD147" s="224" t="s">
        <v>91</v>
      </c>
      <c r="AE147" s="232" t="s">
        <v>320</v>
      </c>
    </row>
    <row r="148" spans="1:31" s="164" customFormat="1" ht="15">
      <c r="A148" s="179">
        <v>28</v>
      </c>
      <c r="B148" s="180">
        <v>296</v>
      </c>
      <c r="C148" s="226" t="s">
        <v>321</v>
      </c>
      <c r="D148" s="227">
        <v>36450</v>
      </c>
      <c r="E148" s="228" t="s">
        <v>23</v>
      </c>
      <c r="F148" s="194" t="s">
        <v>76</v>
      </c>
      <c r="G148" s="194" t="s">
        <v>322</v>
      </c>
      <c r="H148" s="229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194" t="s">
        <v>180</v>
      </c>
      <c r="AC148" s="195"/>
      <c r="AD148" s="224" t="s">
        <v>91</v>
      </c>
      <c r="AE148" s="232" t="s">
        <v>323</v>
      </c>
    </row>
    <row r="149" spans="1:31" s="164" customFormat="1" ht="15">
      <c r="A149" s="179">
        <v>29</v>
      </c>
      <c r="B149" s="180">
        <v>560</v>
      </c>
      <c r="C149" s="226" t="s">
        <v>324</v>
      </c>
      <c r="D149" s="227" t="s">
        <v>80</v>
      </c>
      <c r="E149" s="228" t="s">
        <v>29</v>
      </c>
      <c r="F149" s="194" t="s">
        <v>97</v>
      </c>
      <c r="G149" s="194" t="s">
        <v>325</v>
      </c>
      <c r="H149" s="229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194" t="s">
        <v>180</v>
      </c>
      <c r="AC149" s="195"/>
      <c r="AD149" s="224" t="s">
        <v>91</v>
      </c>
      <c r="AE149" s="232" t="s">
        <v>326</v>
      </c>
    </row>
    <row r="150" spans="1:31" s="164" customFormat="1" ht="15">
      <c r="A150" s="179">
        <v>30</v>
      </c>
      <c r="B150" s="180">
        <v>208</v>
      </c>
      <c r="C150" s="226" t="s">
        <v>327</v>
      </c>
      <c r="D150" s="227">
        <v>36608</v>
      </c>
      <c r="E150" s="228" t="s">
        <v>22</v>
      </c>
      <c r="F150" s="194" t="s">
        <v>328</v>
      </c>
      <c r="G150" s="194" t="s">
        <v>329</v>
      </c>
      <c r="H150" s="229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194" t="s">
        <v>180</v>
      </c>
      <c r="AC150" s="195"/>
      <c r="AD150" s="224" t="s">
        <v>91</v>
      </c>
      <c r="AE150" s="232" t="s">
        <v>330</v>
      </c>
    </row>
    <row r="151" spans="1:31" s="164" customFormat="1" ht="15">
      <c r="A151" s="179">
        <v>31</v>
      </c>
      <c r="B151" s="180">
        <v>668</v>
      </c>
      <c r="C151" s="226" t="s">
        <v>331</v>
      </c>
      <c r="D151" s="227">
        <v>36299</v>
      </c>
      <c r="E151" s="228" t="s">
        <v>85</v>
      </c>
      <c r="F151" s="194" t="s">
        <v>76</v>
      </c>
      <c r="G151" s="194" t="s">
        <v>332</v>
      </c>
      <c r="H151" s="229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194" t="s">
        <v>251</v>
      </c>
      <c r="AC151" s="195"/>
      <c r="AD151" s="224" t="s">
        <v>91</v>
      </c>
      <c r="AE151" s="232" t="s">
        <v>333</v>
      </c>
    </row>
    <row r="152" spans="1:31" s="164" customFormat="1" ht="15">
      <c r="A152" s="179">
        <v>32</v>
      </c>
      <c r="B152" s="180">
        <v>652</v>
      </c>
      <c r="C152" s="226" t="s">
        <v>334</v>
      </c>
      <c r="D152" s="227">
        <v>36831</v>
      </c>
      <c r="E152" s="228" t="s">
        <v>85</v>
      </c>
      <c r="F152" s="194" t="s">
        <v>76</v>
      </c>
      <c r="G152" s="194" t="s">
        <v>335</v>
      </c>
      <c r="H152" s="229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194" t="s">
        <v>251</v>
      </c>
      <c r="AC152" s="195"/>
      <c r="AD152" s="224" t="s">
        <v>91</v>
      </c>
      <c r="AE152" s="232" t="s">
        <v>333</v>
      </c>
    </row>
    <row r="153" spans="1:31" s="164" customFormat="1" ht="15">
      <c r="A153" s="179">
        <v>33</v>
      </c>
      <c r="B153" s="180">
        <v>358</v>
      </c>
      <c r="C153" s="226" t="s">
        <v>336</v>
      </c>
      <c r="D153" s="227">
        <v>36655</v>
      </c>
      <c r="E153" s="228" t="s">
        <v>75</v>
      </c>
      <c r="F153" s="194" t="s">
        <v>76</v>
      </c>
      <c r="G153" s="194" t="s">
        <v>337</v>
      </c>
      <c r="H153" s="229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194" t="s">
        <v>251</v>
      </c>
      <c r="AC153" s="195"/>
      <c r="AD153" s="224" t="s">
        <v>91</v>
      </c>
      <c r="AE153" s="232" t="s">
        <v>78</v>
      </c>
    </row>
    <row r="154" spans="1:31" s="164" customFormat="1" ht="15">
      <c r="A154" s="179">
        <v>34</v>
      </c>
      <c r="B154" s="180">
        <v>368</v>
      </c>
      <c r="C154" s="226" t="s">
        <v>338</v>
      </c>
      <c r="D154" s="227">
        <v>36830</v>
      </c>
      <c r="E154" s="228" t="s">
        <v>75</v>
      </c>
      <c r="F154" s="194" t="s">
        <v>76</v>
      </c>
      <c r="G154" s="194" t="s">
        <v>339</v>
      </c>
      <c r="H154" s="229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194" t="s">
        <v>251</v>
      </c>
      <c r="AC154" s="195"/>
      <c r="AD154" s="224" t="s">
        <v>91</v>
      </c>
      <c r="AE154" s="232" t="s">
        <v>202</v>
      </c>
    </row>
    <row r="155" spans="1:31" s="164" customFormat="1" ht="15">
      <c r="A155" s="179"/>
      <c r="B155" s="180">
        <v>436</v>
      </c>
      <c r="C155" s="226" t="s">
        <v>340</v>
      </c>
      <c r="D155" s="227">
        <v>36706</v>
      </c>
      <c r="E155" s="228" t="s">
        <v>113</v>
      </c>
      <c r="F155" s="194" t="s">
        <v>76</v>
      </c>
      <c r="G155" s="194" t="s">
        <v>68</v>
      </c>
      <c r="H155" s="229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194"/>
      <c r="AC155" s="195"/>
      <c r="AD155" s="224" t="s">
        <v>91</v>
      </c>
      <c r="AE155" s="252" t="s">
        <v>341</v>
      </c>
    </row>
    <row r="156" spans="1:31" s="164" customFormat="1" ht="15">
      <c r="A156" s="179"/>
      <c r="B156" s="180">
        <v>290</v>
      </c>
      <c r="C156" s="249" t="s">
        <v>342</v>
      </c>
      <c r="D156" s="250" t="s">
        <v>66</v>
      </c>
      <c r="E156" s="184" t="s">
        <v>23</v>
      </c>
      <c r="F156" s="194" t="s">
        <v>76</v>
      </c>
      <c r="G156" s="194" t="s">
        <v>64</v>
      </c>
      <c r="H156" s="229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194"/>
      <c r="AC156" s="195"/>
      <c r="AD156" s="224" t="s">
        <v>91</v>
      </c>
      <c r="AE156" s="232" t="s">
        <v>343</v>
      </c>
    </row>
    <row r="157" spans="1:31" s="164" customFormat="1" ht="15">
      <c r="A157" s="179"/>
      <c r="B157" s="180">
        <v>262</v>
      </c>
      <c r="C157" s="226" t="s">
        <v>232</v>
      </c>
      <c r="D157" s="227">
        <v>36794</v>
      </c>
      <c r="E157" s="228" t="s">
        <v>23</v>
      </c>
      <c r="F157" s="194" t="s">
        <v>76</v>
      </c>
      <c r="G157" s="194" t="s">
        <v>64</v>
      </c>
      <c r="H157" s="229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194"/>
      <c r="AC157" s="195"/>
      <c r="AD157" s="224" t="s">
        <v>91</v>
      </c>
      <c r="AE157" s="232" t="s">
        <v>234</v>
      </c>
    </row>
    <row r="158" spans="1:31" s="164" customFormat="1" ht="16.5" customHeight="1" thickBot="1">
      <c r="A158" s="234" t="s">
        <v>11</v>
      </c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6"/>
    </row>
    <row r="159" spans="1:31" s="164" customFormat="1" ht="15">
      <c r="A159" s="253">
        <v>1</v>
      </c>
      <c r="B159" s="254">
        <v>207</v>
      </c>
      <c r="C159" s="249" t="s">
        <v>268</v>
      </c>
      <c r="D159" s="250">
        <v>36578</v>
      </c>
      <c r="E159" s="184" t="s">
        <v>22</v>
      </c>
      <c r="F159" s="184" t="s">
        <v>70</v>
      </c>
      <c r="G159" s="194" t="s">
        <v>344</v>
      </c>
      <c r="H159" s="229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30"/>
      <c r="AB159" s="194">
        <v>3</v>
      </c>
      <c r="AC159" s="195"/>
      <c r="AD159" s="224">
        <v>27</v>
      </c>
      <c r="AE159" s="232" t="s">
        <v>270</v>
      </c>
    </row>
    <row r="160" spans="1:31" s="164" customFormat="1" ht="15">
      <c r="A160" s="253">
        <v>2</v>
      </c>
      <c r="B160" s="254">
        <v>437</v>
      </c>
      <c r="C160" s="249" t="s">
        <v>262</v>
      </c>
      <c r="D160" s="250" t="s">
        <v>80</v>
      </c>
      <c r="E160" s="184" t="s">
        <v>133</v>
      </c>
      <c r="F160" s="184" t="s">
        <v>134</v>
      </c>
      <c r="G160" s="194" t="s">
        <v>345</v>
      </c>
      <c r="H160" s="229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194">
        <v>3</v>
      </c>
      <c r="AC160" s="195"/>
      <c r="AD160" s="224">
        <v>24</v>
      </c>
      <c r="AE160" s="232" t="s">
        <v>264</v>
      </c>
    </row>
    <row r="161" spans="1:31" s="164" customFormat="1" ht="15">
      <c r="A161" s="253">
        <v>3</v>
      </c>
      <c r="B161" s="254">
        <v>896</v>
      </c>
      <c r="C161" s="249" t="s">
        <v>259</v>
      </c>
      <c r="D161" s="250">
        <v>36445</v>
      </c>
      <c r="E161" s="184" t="s">
        <v>35</v>
      </c>
      <c r="F161" s="184" t="s">
        <v>62</v>
      </c>
      <c r="G161" s="194" t="s">
        <v>346</v>
      </c>
      <c r="H161" s="229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194">
        <v>3</v>
      </c>
      <c r="AC161" s="195"/>
      <c r="AD161" s="224">
        <v>21</v>
      </c>
      <c r="AE161" s="232" t="s">
        <v>261</v>
      </c>
    </row>
    <row r="162" spans="1:31" s="164" customFormat="1" ht="15">
      <c r="A162" s="253">
        <v>4</v>
      </c>
      <c r="B162" s="254">
        <v>609</v>
      </c>
      <c r="C162" s="249" t="s">
        <v>265</v>
      </c>
      <c r="D162" s="250">
        <v>36227</v>
      </c>
      <c r="E162" s="184" t="s">
        <v>30</v>
      </c>
      <c r="F162" s="184" t="s">
        <v>97</v>
      </c>
      <c r="G162" s="194" t="s">
        <v>347</v>
      </c>
      <c r="H162" s="229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194">
        <v>3</v>
      </c>
      <c r="AC162" s="195"/>
      <c r="AD162" s="224">
        <v>19</v>
      </c>
      <c r="AE162" s="232" t="s">
        <v>267</v>
      </c>
    </row>
    <row r="163" spans="1:31" s="164" customFormat="1" ht="15">
      <c r="A163" s="253">
        <v>5</v>
      </c>
      <c r="B163" s="254">
        <v>258</v>
      </c>
      <c r="C163" s="249" t="s">
        <v>273</v>
      </c>
      <c r="D163" s="250">
        <v>36167</v>
      </c>
      <c r="E163" s="184" t="s">
        <v>23</v>
      </c>
      <c r="F163" s="184" t="s">
        <v>76</v>
      </c>
      <c r="G163" s="194" t="s">
        <v>348</v>
      </c>
      <c r="H163" s="229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194" t="s">
        <v>180</v>
      </c>
      <c r="AC163" s="195"/>
      <c r="AD163" s="224" t="s">
        <v>82</v>
      </c>
      <c r="AE163" s="232" t="s">
        <v>275</v>
      </c>
    </row>
    <row r="164" spans="1:31" s="164" customFormat="1" ht="15">
      <c r="A164" s="253">
        <v>6</v>
      </c>
      <c r="B164" s="254">
        <v>434</v>
      </c>
      <c r="C164" s="249" t="s">
        <v>277</v>
      </c>
      <c r="D164" s="250">
        <v>36598</v>
      </c>
      <c r="E164" s="184" t="s">
        <v>113</v>
      </c>
      <c r="F164" s="184" t="s">
        <v>76</v>
      </c>
      <c r="G164" s="194" t="s">
        <v>349</v>
      </c>
      <c r="H164" s="229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194" t="s">
        <v>180</v>
      </c>
      <c r="AC164" s="195"/>
      <c r="AD164" s="224">
        <v>18</v>
      </c>
      <c r="AE164" s="232" t="s">
        <v>350</v>
      </c>
    </row>
    <row r="165" spans="1:31" s="164" customFormat="1" ht="15">
      <c r="A165" s="253">
        <v>7</v>
      </c>
      <c r="B165" s="254">
        <v>291</v>
      </c>
      <c r="C165" s="249" t="s">
        <v>288</v>
      </c>
      <c r="D165" s="250">
        <v>37186</v>
      </c>
      <c r="E165" s="184" t="s">
        <v>23</v>
      </c>
      <c r="F165" s="184" t="s">
        <v>289</v>
      </c>
      <c r="G165" s="194" t="s">
        <v>351</v>
      </c>
      <c r="H165" s="229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194" t="s">
        <v>180</v>
      </c>
      <c r="AC165" s="195"/>
      <c r="AD165" s="224" t="s">
        <v>82</v>
      </c>
      <c r="AE165" s="232" t="s">
        <v>291</v>
      </c>
    </row>
    <row r="166" spans="1:31" s="164" customFormat="1" ht="15">
      <c r="A166" s="253">
        <v>8</v>
      </c>
      <c r="B166" s="254">
        <v>849</v>
      </c>
      <c r="C166" s="249" t="s">
        <v>280</v>
      </c>
      <c r="D166" s="250">
        <v>36320</v>
      </c>
      <c r="E166" s="184" t="s">
        <v>33</v>
      </c>
      <c r="F166" s="184" t="s">
        <v>70</v>
      </c>
      <c r="G166" s="194" t="s">
        <v>352</v>
      </c>
      <c r="H166" s="229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194" t="s">
        <v>180</v>
      </c>
      <c r="AC166" s="195"/>
      <c r="AD166" s="224">
        <v>17</v>
      </c>
      <c r="AE166" s="232" t="s">
        <v>282</v>
      </c>
    </row>
    <row r="167" spans="1:31" s="164" customFormat="1" ht="15">
      <c r="A167" s="253">
        <v>9</v>
      </c>
      <c r="B167" s="254">
        <v>820</v>
      </c>
      <c r="C167" s="249" t="s">
        <v>283</v>
      </c>
      <c r="D167" s="250" t="s">
        <v>66</v>
      </c>
      <c r="E167" s="184" t="s">
        <v>33</v>
      </c>
      <c r="F167" s="184" t="s">
        <v>94</v>
      </c>
      <c r="G167" s="194" t="s">
        <v>353</v>
      </c>
      <c r="H167" s="229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194" t="s">
        <v>180</v>
      </c>
      <c r="AC167" s="195"/>
      <c r="AD167" s="224">
        <v>16</v>
      </c>
      <c r="AE167" s="232" t="s">
        <v>285</v>
      </c>
    </row>
    <row r="168" spans="1:31" s="164" customFormat="1" ht="15">
      <c r="A168" s="253">
        <v>10</v>
      </c>
      <c r="B168" s="254">
        <v>607</v>
      </c>
      <c r="C168" s="249" t="s">
        <v>292</v>
      </c>
      <c r="D168" s="250">
        <v>36502</v>
      </c>
      <c r="E168" s="184" t="s">
        <v>30</v>
      </c>
      <c r="F168" s="184" t="s">
        <v>97</v>
      </c>
      <c r="G168" s="194" t="s">
        <v>354</v>
      </c>
      <c r="H168" s="229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194" t="s">
        <v>180</v>
      </c>
      <c r="AC168" s="195"/>
      <c r="AD168" s="224">
        <v>15</v>
      </c>
      <c r="AE168" s="232" t="s">
        <v>294</v>
      </c>
    </row>
    <row r="169" spans="1:31" s="164" customFormat="1" ht="15">
      <c r="A169" s="253">
        <v>11</v>
      </c>
      <c r="B169" s="254">
        <v>608</v>
      </c>
      <c r="C169" s="249" t="s">
        <v>297</v>
      </c>
      <c r="D169" s="250" t="s">
        <v>80</v>
      </c>
      <c r="E169" s="184" t="s">
        <v>30</v>
      </c>
      <c r="F169" s="184" t="s">
        <v>97</v>
      </c>
      <c r="G169" s="194" t="s">
        <v>355</v>
      </c>
      <c r="H169" s="229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194" t="s">
        <v>180</v>
      </c>
      <c r="AC169" s="195"/>
      <c r="AD169" s="224">
        <v>14</v>
      </c>
      <c r="AE169" s="232" t="s">
        <v>299</v>
      </c>
    </row>
    <row r="170" spans="1:31" s="164" customFormat="1" ht="15">
      <c r="A170" s="253">
        <v>12</v>
      </c>
      <c r="B170" s="254">
        <v>901</v>
      </c>
      <c r="C170" s="249" t="s">
        <v>306</v>
      </c>
      <c r="D170" s="250">
        <v>37226</v>
      </c>
      <c r="E170" s="184" t="s">
        <v>105</v>
      </c>
      <c r="F170" s="184" t="s">
        <v>76</v>
      </c>
      <c r="G170" s="194" t="s">
        <v>356</v>
      </c>
      <c r="H170" s="229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194" t="s">
        <v>180</v>
      </c>
      <c r="AC170" s="195"/>
      <c r="AD170" s="224" t="s">
        <v>82</v>
      </c>
      <c r="AE170" s="232" t="s">
        <v>308</v>
      </c>
    </row>
    <row r="171" spans="1:31" s="164" customFormat="1" ht="15">
      <c r="A171" s="253">
        <v>13</v>
      </c>
      <c r="B171" s="254">
        <v>877</v>
      </c>
      <c r="C171" s="249" t="s">
        <v>357</v>
      </c>
      <c r="D171" s="250" t="s">
        <v>66</v>
      </c>
      <c r="E171" s="184" t="s">
        <v>35</v>
      </c>
      <c r="F171" s="184" t="s">
        <v>62</v>
      </c>
      <c r="G171" s="194" t="s">
        <v>358</v>
      </c>
      <c r="H171" s="229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194" t="s">
        <v>180</v>
      </c>
      <c r="AC171" s="195"/>
      <c r="AD171" s="224">
        <v>13</v>
      </c>
      <c r="AE171" s="232" t="s">
        <v>305</v>
      </c>
    </row>
    <row r="172" spans="1:31" s="164" customFormat="1" ht="15">
      <c r="A172" s="253">
        <v>14</v>
      </c>
      <c r="B172" s="254">
        <v>283</v>
      </c>
      <c r="C172" s="249" t="s">
        <v>295</v>
      </c>
      <c r="D172" s="250" t="s">
        <v>80</v>
      </c>
      <c r="E172" s="184" t="s">
        <v>20</v>
      </c>
      <c r="F172" s="184" t="s">
        <v>119</v>
      </c>
      <c r="G172" s="194" t="s">
        <v>359</v>
      </c>
      <c r="H172" s="229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194" t="s">
        <v>180</v>
      </c>
      <c r="AC172" s="195"/>
      <c r="AD172" s="224">
        <v>12</v>
      </c>
      <c r="AE172" s="232" t="s">
        <v>120</v>
      </c>
    </row>
    <row r="173" spans="1:31" s="164" customFormat="1" ht="15">
      <c r="A173" s="253">
        <v>15</v>
      </c>
      <c r="B173" s="254">
        <v>909</v>
      </c>
      <c r="C173" s="249" t="s">
        <v>177</v>
      </c>
      <c r="D173" s="250">
        <v>36755</v>
      </c>
      <c r="E173" s="184" t="s">
        <v>105</v>
      </c>
      <c r="F173" s="184" t="s">
        <v>76</v>
      </c>
      <c r="G173" s="194" t="s">
        <v>360</v>
      </c>
      <c r="H173" s="229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194" t="s">
        <v>180</v>
      </c>
      <c r="AC173" s="195"/>
      <c r="AD173" s="224">
        <v>11</v>
      </c>
      <c r="AE173" s="232" t="s">
        <v>111</v>
      </c>
    </row>
    <row r="174" spans="1:31" s="164" customFormat="1" ht="15">
      <c r="A174" s="253">
        <v>16</v>
      </c>
      <c r="B174" s="254">
        <v>433</v>
      </c>
      <c r="C174" s="249" t="s">
        <v>312</v>
      </c>
      <c r="D174" s="250" t="s">
        <v>66</v>
      </c>
      <c r="E174" s="184" t="s">
        <v>133</v>
      </c>
      <c r="F174" s="184" t="s">
        <v>134</v>
      </c>
      <c r="G174" s="194" t="s">
        <v>361</v>
      </c>
      <c r="H174" s="229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194" t="s">
        <v>251</v>
      </c>
      <c r="AC174" s="195"/>
      <c r="AD174" s="224" t="s">
        <v>91</v>
      </c>
      <c r="AE174" s="232" t="s">
        <v>314</v>
      </c>
    </row>
    <row r="175" spans="1:31" s="164" customFormat="1" ht="15">
      <c r="A175" s="253">
        <v>17</v>
      </c>
      <c r="B175" s="254">
        <v>922</v>
      </c>
      <c r="C175" s="249" t="s">
        <v>286</v>
      </c>
      <c r="D175" s="250">
        <v>36265</v>
      </c>
      <c r="E175" s="184" t="s">
        <v>105</v>
      </c>
      <c r="F175" s="184" t="s">
        <v>76</v>
      </c>
      <c r="G175" s="194" t="s">
        <v>362</v>
      </c>
      <c r="H175" s="229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194" t="s">
        <v>251</v>
      </c>
      <c r="AC175" s="195"/>
      <c r="AD175" s="224" t="s">
        <v>91</v>
      </c>
      <c r="AE175" s="232" t="s">
        <v>187</v>
      </c>
    </row>
    <row r="176" spans="1:31" s="164" customFormat="1" ht="15">
      <c r="A176" s="253">
        <v>18</v>
      </c>
      <c r="B176" s="254">
        <v>856</v>
      </c>
      <c r="C176" s="249" t="s">
        <v>303</v>
      </c>
      <c r="D176" s="250" t="s">
        <v>66</v>
      </c>
      <c r="E176" s="184" t="s">
        <v>35</v>
      </c>
      <c r="F176" s="184" t="s">
        <v>62</v>
      </c>
      <c r="G176" s="194" t="s">
        <v>363</v>
      </c>
      <c r="H176" s="229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194" t="s">
        <v>251</v>
      </c>
      <c r="AC176" s="195"/>
      <c r="AD176" s="224" t="s">
        <v>91</v>
      </c>
      <c r="AE176" s="232" t="s">
        <v>305</v>
      </c>
    </row>
    <row r="177" spans="1:31" s="164" customFormat="1" ht="15">
      <c r="A177" s="253">
        <v>19</v>
      </c>
      <c r="B177" s="254">
        <v>572</v>
      </c>
      <c r="C177" s="249" t="s">
        <v>309</v>
      </c>
      <c r="D177" s="250">
        <v>36620</v>
      </c>
      <c r="E177" s="184" t="s">
        <v>29</v>
      </c>
      <c r="F177" s="184" t="s">
        <v>97</v>
      </c>
      <c r="G177" s="194" t="s">
        <v>364</v>
      </c>
      <c r="H177" s="229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194" t="s">
        <v>251</v>
      </c>
      <c r="AC177" s="195"/>
      <c r="AD177" s="224" t="s">
        <v>91</v>
      </c>
      <c r="AE177" s="232" t="s">
        <v>190</v>
      </c>
    </row>
    <row r="178" spans="1:31" s="164" customFormat="1" ht="15">
      <c r="A178" s="253">
        <v>20</v>
      </c>
      <c r="B178" s="254">
        <v>22</v>
      </c>
      <c r="C178" s="249" t="s">
        <v>300</v>
      </c>
      <c r="D178" s="250" t="s">
        <v>80</v>
      </c>
      <c r="E178" s="184" t="s">
        <v>20</v>
      </c>
      <c r="F178" s="184" t="s">
        <v>51</v>
      </c>
      <c r="G178" s="194" t="s">
        <v>365</v>
      </c>
      <c r="H178" s="229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194" t="s">
        <v>251</v>
      </c>
      <c r="AC178" s="195"/>
      <c r="AD178" s="224" t="s">
        <v>91</v>
      </c>
      <c r="AE178" s="232" t="s">
        <v>302</v>
      </c>
    </row>
    <row r="179" spans="1:31" s="164" customFormat="1" ht="15">
      <c r="A179" s="253">
        <v>21</v>
      </c>
      <c r="B179" s="254">
        <v>208</v>
      </c>
      <c r="C179" s="249" t="s">
        <v>327</v>
      </c>
      <c r="D179" s="250">
        <v>36608</v>
      </c>
      <c r="E179" s="184" t="s">
        <v>22</v>
      </c>
      <c r="F179" s="184" t="s">
        <v>328</v>
      </c>
      <c r="G179" s="194" t="s">
        <v>366</v>
      </c>
      <c r="H179" s="229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194" t="s">
        <v>251</v>
      </c>
      <c r="AC179" s="195"/>
      <c r="AD179" s="224" t="s">
        <v>91</v>
      </c>
      <c r="AE179" s="232" t="s">
        <v>330</v>
      </c>
    </row>
    <row r="180" spans="1:31" s="164" customFormat="1" ht="15">
      <c r="A180" s="253">
        <v>22</v>
      </c>
      <c r="B180" s="254">
        <v>652</v>
      </c>
      <c r="C180" s="249" t="s">
        <v>334</v>
      </c>
      <c r="D180" s="250">
        <v>36831</v>
      </c>
      <c r="E180" s="184" t="s">
        <v>85</v>
      </c>
      <c r="F180" s="184" t="s">
        <v>76</v>
      </c>
      <c r="G180" s="194" t="s">
        <v>367</v>
      </c>
      <c r="H180" s="229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194" t="s">
        <v>251</v>
      </c>
      <c r="AC180" s="195"/>
      <c r="AD180" s="224" t="s">
        <v>91</v>
      </c>
      <c r="AE180" s="232" t="s">
        <v>333</v>
      </c>
    </row>
    <row r="181" spans="1:31" s="164" customFormat="1" ht="15">
      <c r="A181" s="253">
        <v>23</v>
      </c>
      <c r="B181" s="254">
        <v>586</v>
      </c>
      <c r="C181" s="249" t="s">
        <v>317</v>
      </c>
      <c r="D181" s="250">
        <v>36519</v>
      </c>
      <c r="E181" s="184" t="s">
        <v>29</v>
      </c>
      <c r="F181" s="184" t="s">
        <v>318</v>
      </c>
      <c r="G181" s="194" t="s">
        <v>368</v>
      </c>
      <c r="H181" s="229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194" t="s">
        <v>251</v>
      </c>
      <c r="AC181" s="195"/>
      <c r="AD181" s="224" t="s">
        <v>91</v>
      </c>
      <c r="AE181" s="232" t="s">
        <v>320</v>
      </c>
    </row>
    <row r="182" spans="1:31" s="164" customFormat="1" ht="15">
      <c r="A182" s="253">
        <v>24</v>
      </c>
      <c r="B182" s="254">
        <v>358</v>
      </c>
      <c r="C182" s="249" t="s">
        <v>336</v>
      </c>
      <c r="D182" s="250">
        <v>36655</v>
      </c>
      <c r="E182" s="184" t="s">
        <v>75</v>
      </c>
      <c r="F182" s="184" t="s">
        <v>76</v>
      </c>
      <c r="G182" s="194" t="s">
        <v>369</v>
      </c>
      <c r="H182" s="229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194" t="s">
        <v>251</v>
      </c>
      <c r="AC182" s="195"/>
      <c r="AD182" s="224" t="s">
        <v>91</v>
      </c>
      <c r="AE182" s="232" t="s">
        <v>78</v>
      </c>
    </row>
    <row r="183" spans="1:31" s="164" customFormat="1" ht="15">
      <c r="A183" s="253">
        <v>25</v>
      </c>
      <c r="B183" s="254">
        <v>668</v>
      </c>
      <c r="C183" s="249" t="s">
        <v>331</v>
      </c>
      <c r="D183" s="250">
        <v>36299</v>
      </c>
      <c r="E183" s="184" t="s">
        <v>85</v>
      </c>
      <c r="F183" s="184" t="s">
        <v>76</v>
      </c>
      <c r="G183" s="194" t="s">
        <v>370</v>
      </c>
      <c r="H183" s="229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194" t="s">
        <v>251</v>
      </c>
      <c r="AC183" s="195"/>
      <c r="AD183" s="224" t="s">
        <v>91</v>
      </c>
      <c r="AE183" s="232" t="s">
        <v>333</v>
      </c>
    </row>
    <row r="184" spans="1:31" s="164" customFormat="1" ht="15">
      <c r="A184" s="253">
        <v>26</v>
      </c>
      <c r="B184" s="254">
        <v>368</v>
      </c>
      <c r="C184" s="249" t="s">
        <v>338</v>
      </c>
      <c r="D184" s="250">
        <v>36830</v>
      </c>
      <c r="E184" s="184" t="s">
        <v>75</v>
      </c>
      <c r="F184" s="184" t="s">
        <v>76</v>
      </c>
      <c r="G184" s="194" t="s">
        <v>371</v>
      </c>
      <c r="H184" s="229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194" t="s">
        <v>251</v>
      </c>
      <c r="AC184" s="195"/>
      <c r="AD184" s="224" t="s">
        <v>91</v>
      </c>
      <c r="AE184" s="232" t="s">
        <v>202</v>
      </c>
    </row>
    <row r="185" spans="1:31" s="164" customFormat="1" ht="15">
      <c r="A185" s="253">
        <v>27</v>
      </c>
      <c r="B185" s="254">
        <v>296</v>
      </c>
      <c r="C185" s="249" t="s">
        <v>321</v>
      </c>
      <c r="D185" s="250">
        <v>36450</v>
      </c>
      <c r="E185" s="184" t="s">
        <v>23</v>
      </c>
      <c r="F185" s="184" t="s">
        <v>76</v>
      </c>
      <c r="G185" s="194" t="s">
        <v>372</v>
      </c>
      <c r="H185" s="229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194" t="s">
        <v>251</v>
      </c>
      <c r="AC185" s="195"/>
      <c r="AD185" s="224" t="s">
        <v>91</v>
      </c>
      <c r="AE185" s="232" t="s">
        <v>323</v>
      </c>
    </row>
    <row r="186" spans="1:31" s="164" customFormat="1" ht="15">
      <c r="A186" s="253">
        <v>28</v>
      </c>
      <c r="B186" s="254">
        <v>560</v>
      </c>
      <c r="C186" s="249" t="s">
        <v>324</v>
      </c>
      <c r="D186" s="250" t="s">
        <v>80</v>
      </c>
      <c r="E186" s="184" t="s">
        <v>29</v>
      </c>
      <c r="F186" s="184" t="s">
        <v>97</v>
      </c>
      <c r="G186" s="194" t="s">
        <v>373</v>
      </c>
      <c r="H186" s="229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194" t="s">
        <v>251</v>
      </c>
      <c r="AC186" s="195"/>
      <c r="AD186" s="224" t="s">
        <v>91</v>
      </c>
      <c r="AE186" s="232" t="s">
        <v>326</v>
      </c>
    </row>
    <row r="187" spans="1:31" s="164" customFormat="1" ht="15">
      <c r="A187" s="253"/>
      <c r="B187" s="254">
        <v>290</v>
      </c>
      <c r="C187" s="249" t="s">
        <v>342</v>
      </c>
      <c r="D187" s="250" t="s">
        <v>66</v>
      </c>
      <c r="E187" s="184" t="s">
        <v>23</v>
      </c>
      <c r="F187" s="184" t="s">
        <v>76</v>
      </c>
      <c r="G187" s="194" t="s">
        <v>64</v>
      </c>
      <c r="H187" s="229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194"/>
      <c r="AC187" s="195"/>
      <c r="AD187" s="224" t="s">
        <v>91</v>
      </c>
      <c r="AE187" s="232" t="s">
        <v>343</v>
      </c>
    </row>
    <row r="188" spans="1:31" s="164" customFormat="1" ht="16.5" customHeight="1" thickBot="1">
      <c r="A188" s="234" t="s">
        <v>374</v>
      </c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6"/>
    </row>
    <row r="189" spans="1:31" s="164" customFormat="1" ht="15">
      <c r="A189" s="179">
        <v>1</v>
      </c>
      <c r="B189" s="180">
        <v>202</v>
      </c>
      <c r="C189" s="181" t="s">
        <v>375</v>
      </c>
      <c r="D189" s="182">
        <v>36602</v>
      </c>
      <c r="E189" s="183" t="s">
        <v>22</v>
      </c>
      <c r="F189" s="183" t="s">
        <v>328</v>
      </c>
      <c r="G189" s="199" t="s">
        <v>376</v>
      </c>
      <c r="H189" s="194"/>
      <c r="I189" s="194"/>
      <c r="J189" s="199"/>
      <c r="K189" s="230"/>
      <c r="L189" s="230"/>
      <c r="M189" s="230"/>
      <c r="N189" s="230"/>
      <c r="O189" s="230"/>
      <c r="P189" s="230"/>
      <c r="Q189" s="230"/>
      <c r="R189" s="230"/>
      <c r="S189" s="192"/>
      <c r="T189" s="192"/>
      <c r="U189" s="192"/>
      <c r="V189" s="192"/>
      <c r="W189" s="192"/>
      <c r="X189" s="192"/>
      <c r="Y189" s="192"/>
      <c r="Z189" s="192"/>
      <c r="AA189" s="255"/>
      <c r="AB189" s="247" t="s">
        <v>168</v>
      </c>
      <c r="AC189" s="195"/>
      <c r="AD189" s="224">
        <v>27</v>
      </c>
      <c r="AE189" s="232" t="s">
        <v>377</v>
      </c>
    </row>
    <row r="190" spans="1:31" s="164" customFormat="1" ht="15">
      <c r="A190" s="179">
        <v>2</v>
      </c>
      <c r="B190" s="180">
        <v>606</v>
      </c>
      <c r="C190" s="181" t="s">
        <v>378</v>
      </c>
      <c r="D190" s="182">
        <v>36868</v>
      </c>
      <c r="E190" s="183" t="s">
        <v>30</v>
      </c>
      <c r="F190" s="183" t="s">
        <v>97</v>
      </c>
      <c r="G190" s="199" t="s">
        <v>379</v>
      </c>
      <c r="H190" s="194"/>
      <c r="I190" s="194"/>
      <c r="J190" s="199"/>
      <c r="K190" s="230"/>
      <c r="L190" s="230"/>
      <c r="M190" s="230"/>
      <c r="N190" s="230"/>
      <c r="O190" s="230"/>
      <c r="P190" s="230"/>
      <c r="Q190" s="230"/>
      <c r="R190" s="230"/>
      <c r="S190" s="192"/>
      <c r="T190" s="192"/>
      <c r="U190" s="192"/>
      <c r="V190" s="192"/>
      <c r="W190" s="192"/>
      <c r="X190" s="192"/>
      <c r="Y190" s="192"/>
      <c r="Z190" s="192"/>
      <c r="AA190" s="255"/>
      <c r="AB190" s="247" t="s">
        <v>180</v>
      </c>
      <c r="AC190" s="195"/>
      <c r="AD190" s="224">
        <v>24</v>
      </c>
      <c r="AE190" s="225" t="s">
        <v>299</v>
      </c>
    </row>
    <row r="191" spans="1:31" s="164" customFormat="1" ht="16.5" customHeight="1" thickBot="1">
      <c r="A191" s="234" t="s">
        <v>380</v>
      </c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  <c r="AD191" s="235"/>
      <c r="AE191" s="236"/>
    </row>
    <row r="192" spans="1:31" s="164" customFormat="1" ht="15">
      <c r="A192" s="179">
        <v>1</v>
      </c>
      <c r="B192" s="180">
        <v>202</v>
      </c>
      <c r="C192" s="226" t="s">
        <v>375</v>
      </c>
      <c r="D192" s="227">
        <v>36602</v>
      </c>
      <c r="E192" s="228" t="s">
        <v>22</v>
      </c>
      <c r="F192" s="184" t="s">
        <v>328</v>
      </c>
      <c r="G192" s="194" t="s">
        <v>381</v>
      </c>
      <c r="H192" s="229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194">
        <v>2</v>
      </c>
      <c r="AC192" s="195"/>
      <c r="AD192" s="224">
        <v>27</v>
      </c>
      <c r="AE192" s="232" t="s">
        <v>377</v>
      </c>
    </row>
    <row r="193" spans="1:31" s="164" customFormat="1" ht="15">
      <c r="A193" s="179">
        <v>2</v>
      </c>
      <c r="B193" s="180">
        <v>606</v>
      </c>
      <c r="C193" s="226" t="s">
        <v>378</v>
      </c>
      <c r="D193" s="227">
        <v>36868</v>
      </c>
      <c r="E193" s="228" t="s">
        <v>30</v>
      </c>
      <c r="F193" s="184" t="s">
        <v>97</v>
      </c>
      <c r="G193" s="194" t="s">
        <v>382</v>
      </c>
      <c r="H193" s="229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194" t="s">
        <v>180</v>
      </c>
      <c r="AC193" s="195"/>
      <c r="AD193" s="224">
        <v>24</v>
      </c>
      <c r="AE193" s="232" t="s">
        <v>299</v>
      </c>
    </row>
    <row r="194" spans="1:31" s="164" customFormat="1" ht="16.5" customHeight="1" thickBot="1">
      <c r="A194" s="234" t="s">
        <v>14</v>
      </c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6"/>
    </row>
    <row r="195" spans="1:31" s="164" customFormat="1" ht="15">
      <c r="A195" s="256">
        <v>1</v>
      </c>
      <c r="B195" s="257">
        <v>49</v>
      </c>
      <c r="C195" s="258" t="s">
        <v>383</v>
      </c>
      <c r="D195" s="259">
        <v>36346</v>
      </c>
      <c r="E195" s="260" t="s">
        <v>19</v>
      </c>
      <c r="F195" s="261" t="s">
        <v>51</v>
      </c>
      <c r="G195" s="262">
        <v>8.3000000000000007</v>
      </c>
      <c r="H195" s="263"/>
      <c r="I195" s="263"/>
      <c r="J195" s="262" t="s">
        <v>384</v>
      </c>
      <c r="K195" s="264"/>
      <c r="L195" s="264"/>
      <c r="M195" s="264"/>
      <c r="N195" s="264"/>
      <c r="O195" s="264"/>
      <c r="P195" s="264"/>
      <c r="Q195" s="264"/>
      <c r="R195" s="264"/>
      <c r="S195" s="265"/>
      <c r="T195" s="265"/>
      <c r="U195" s="265"/>
      <c r="V195" s="265"/>
      <c r="W195" s="265"/>
      <c r="X195" s="265"/>
      <c r="Y195" s="265"/>
      <c r="Z195" s="265"/>
      <c r="AA195" s="266"/>
      <c r="AB195" s="263">
        <v>1</v>
      </c>
      <c r="AC195" s="267"/>
      <c r="AD195" s="267">
        <v>27</v>
      </c>
      <c r="AE195" s="268" t="s">
        <v>385</v>
      </c>
    </row>
    <row r="196" spans="1:31" s="164" customFormat="1" ht="15">
      <c r="A196" s="179">
        <v>2</v>
      </c>
      <c r="B196" s="180">
        <v>406</v>
      </c>
      <c r="C196" s="181" t="s">
        <v>386</v>
      </c>
      <c r="D196" s="182">
        <v>36287</v>
      </c>
      <c r="E196" s="183" t="s">
        <v>133</v>
      </c>
      <c r="F196" s="184" t="s">
        <v>134</v>
      </c>
      <c r="G196" s="199">
        <v>9.1</v>
      </c>
      <c r="H196" s="194"/>
      <c r="I196" s="194"/>
      <c r="J196" s="199" t="s">
        <v>387</v>
      </c>
      <c r="K196" s="230"/>
      <c r="L196" s="230"/>
      <c r="M196" s="230"/>
      <c r="N196" s="230"/>
      <c r="O196" s="230"/>
      <c r="P196" s="230"/>
      <c r="Q196" s="230"/>
      <c r="R196" s="230"/>
      <c r="S196" s="192"/>
      <c r="T196" s="192"/>
      <c r="U196" s="192"/>
      <c r="V196" s="192"/>
      <c r="W196" s="192"/>
      <c r="X196" s="192"/>
      <c r="Y196" s="192"/>
      <c r="Z196" s="192"/>
      <c r="AA196" s="255"/>
      <c r="AB196" s="194">
        <v>2</v>
      </c>
      <c r="AC196" s="195"/>
      <c r="AD196" s="195">
        <v>24</v>
      </c>
      <c r="AE196" s="225" t="s">
        <v>388</v>
      </c>
    </row>
    <row r="197" spans="1:31" s="164" customFormat="1" ht="15">
      <c r="A197" s="179">
        <v>3</v>
      </c>
      <c r="B197" s="180">
        <v>37</v>
      </c>
      <c r="C197" s="249" t="s">
        <v>167</v>
      </c>
      <c r="D197" s="250">
        <v>36736</v>
      </c>
      <c r="E197" s="184" t="s">
        <v>19</v>
      </c>
      <c r="F197" s="184" t="s">
        <v>51</v>
      </c>
      <c r="G197" s="199">
        <v>9</v>
      </c>
      <c r="H197" s="194"/>
      <c r="I197" s="194"/>
      <c r="J197" s="199" t="s">
        <v>389</v>
      </c>
      <c r="K197" s="230"/>
      <c r="L197" s="230"/>
      <c r="M197" s="230"/>
      <c r="N197" s="230"/>
      <c r="O197" s="230"/>
      <c r="P197" s="230"/>
      <c r="Q197" s="230"/>
      <c r="R197" s="230"/>
      <c r="S197" s="192"/>
      <c r="T197" s="192"/>
      <c r="U197" s="192"/>
      <c r="V197" s="192"/>
      <c r="W197" s="192"/>
      <c r="X197" s="192"/>
      <c r="Y197" s="192"/>
      <c r="Z197" s="192"/>
      <c r="AA197" s="255"/>
      <c r="AB197" s="194">
        <v>2</v>
      </c>
      <c r="AC197" s="195"/>
      <c r="AD197" s="195">
        <v>21</v>
      </c>
      <c r="AE197" s="232" t="s">
        <v>141</v>
      </c>
    </row>
    <row r="198" spans="1:31" s="164" customFormat="1" ht="15">
      <c r="A198" s="179">
        <v>4</v>
      </c>
      <c r="B198" s="180">
        <v>576</v>
      </c>
      <c r="C198" s="181" t="s">
        <v>188</v>
      </c>
      <c r="D198" s="182">
        <v>36220</v>
      </c>
      <c r="E198" s="183" t="s">
        <v>29</v>
      </c>
      <c r="F198" s="184" t="s">
        <v>97</v>
      </c>
      <c r="G198" s="199">
        <v>9.3000000000000007</v>
      </c>
      <c r="H198" s="194"/>
      <c r="I198" s="194"/>
      <c r="J198" s="199" t="s">
        <v>390</v>
      </c>
      <c r="K198" s="230"/>
      <c r="L198" s="230"/>
      <c r="M198" s="230"/>
      <c r="N198" s="230"/>
      <c r="O198" s="230"/>
      <c r="P198" s="230"/>
      <c r="Q198" s="230"/>
      <c r="R198" s="230"/>
      <c r="S198" s="192"/>
      <c r="T198" s="192"/>
      <c r="U198" s="192"/>
      <c r="V198" s="192"/>
      <c r="W198" s="192"/>
      <c r="X198" s="192"/>
      <c r="Y198" s="192"/>
      <c r="Z198" s="192"/>
      <c r="AA198" s="255"/>
      <c r="AB198" s="194">
        <v>3</v>
      </c>
      <c r="AC198" s="195"/>
      <c r="AD198" s="195">
        <v>19</v>
      </c>
      <c r="AE198" s="225" t="s">
        <v>190</v>
      </c>
    </row>
    <row r="199" spans="1:31" s="164" customFormat="1" ht="15">
      <c r="A199" s="179">
        <v>5</v>
      </c>
      <c r="B199" s="180">
        <v>578</v>
      </c>
      <c r="C199" s="181" t="s">
        <v>174</v>
      </c>
      <c r="D199" s="182">
        <v>36385</v>
      </c>
      <c r="E199" s="183" t="s">
        <v>29</v>
      </c>
      <c r="F199" s="184" t="s">
        <v>97</v>
      </c>
      <c r="G199" s="199">
        <v>9.9</v>
      </c>
      <c r="H199" s="194"/>
      <c r="I199" s="194"/>
      <c r="J199" s="199" t="s">
        <v>391</v>
      </c>
      <c r="K199" s="230"/>
      <c r="L199" s="230"/>
      <c r="M199" s="230"/>
      <c r="N199" s="230"/>
      <c r="O199" s="230"/>
      <c r="P199" s="230"/>
      <c r="Q199" s="230"/>
      <c r="R199" s="230"/>
      <c r="S199" s="192"/>
      <c r="T199" s="192"/>
      <c r="U199" s="192"/>
      <c r="V199" s="192"/>
      <c r="W199" s="192"/>
      <c r="X199" s="192"/>
      <c r="Y199" s="192"/>
      <c r="Z199" s="192"/>
      <c r="AA199" s="255"/>
      <c r="AB199" s="194" t="s">
        <v>180</v>
      </c>
      <c r="AC199" s="195"/>
      <c r="AD199" s="195">
        <v>18</v>
      </c>
      <c r="AE199" s="225" t="s">
        <v>175</v>
      </c>
    </row>
    <row r="200" spans="1:31" s="164" customFormat="1" ht="15">
      <c r="A200" s="179">
        <v>6</v>
      </c>
      <c r="B200" s="180">
        <v>902</v>
      </c>
      <c r="C200" s="181" t="s">
        <v>110</v>
      </c>
      <c r="D200" s="182">
        <v>36595</v>
      </c>
      <c r="E200" s="183" t="s">
        <v>105</v>
      </c>
      <c r="F200" s="184" t="s">
        <v>76</v>
      </c>
      <c r="G200" s="199">
        <v>11</v>
      </c>
      <c r="H200" s="194"/>
      <c r="I200" s="194"/>
      <c r="J200" s="199" t="s">
        <v>392</v>
      </c>
      <c r="K200" s="230"/>
      <c r="L200" s="230"/>
      <c r="M200" s="230"/>
      <c r="N200" s="230"/>
      <c r="O200" s="230"/>
      <c r="P200" s="230"/>
      <c r="Q200" s="230"/>
      <c r="R200" s="230"/>
      <c r="S200" s="192"/>
      <c r="T200" s="192"/>
      <c r="U200" s="192"/>
      <c r="V200" s="192"/>
      <c r="W200" s="192"/>
      <c r="X200" s="192"/>
      <c r="Y200" s="192"/>
      <c r="Z200" s="192"/>
      <c r="AA200" s="255"/>
      <c r="AB200" s="194" t="s">
        <v>393</v>
      </c>
      <c r="AC200" s="195"/>
      <c r="AD200" s="195" t="s">
        <v>91</v>
      </c>
      <c r="AE200" s="225" t="s">
        <v>111</v>
      </c>
    </row>
    <row r="201" spans="1:31" s="164" customFormat="1" ht="15">
      <c r="A201" s="179">
        <v>7</v>
      </c>
      <c r="B201" s="180">
        <v>372</v>
      </c>
      <c r="C201" s="181" t="s">
        <v>203</v>
      </c>
      <c r="D201" s="182">
        <v>36306</v>
      </c>
      <c r="E201" s="183" t="s">
        <v>75</v>
      </c>
      <c r="F201" s="184" t="s">
        <v>76</v>
      </c>
      <c r="G201" s="199">
        <v>10.7</v>
      </c>
      <c r="H201" s="194"/>
      <c r="I201" s="194"/>
      <c r="J201" s="199" t="s">
        <v>394</v>
      </c>
      <c r="K201" s="230"/>
      <c r="L201" s="230"/>
      <c r="M201" s="230"/>
      <c r="N201" s="230"/>
      <c r="O201" s="230"/>
      <c r="P201" s="230"/>
      <c r="Q201" s="230"/>
      <c r="R201" s="230"/>
      <c r="S201" s="192"/>
      <c r="T201" s="192"/>
      <c r="U201" s="192"/>
      <c r="V201" s="192"/>
      <c r="W201" s="192"/>
      <c r="X201" s="192"/>
      <c r="Y201" s="192"/>
      <c r="Z201" s="192"/>
      <c r="AA201" s="255"/>
      <c r="AB201" s="194" t="s">
        <v>393</v>
      </c>
      <c r="AC201" s="195"/>
      <c r="AD201" s="195" t="s">
        <v>91</v>
      </c>
      <c r="AE201" s="225" t="s">
        <v>202</v>
      </c>
    </row>
    <row r="202" spans="1:31" s="164" customFormat="1" ht="15">
      <c r="A202" s="179"/>
      <c r="B202" s="180">
        <v>311</v>
      </c>
      <c r="C202" s="181" t="s">
        <v>395</v>
      </c>
      <c r="D202" s="182">
        <v>36838</v>
      </c>
      <c r="E202" s="183" t="s">
        <v>89</v>
      </c>
      <c r="F202" s="184" t="s">
        <v>76</v>
      </c>
      <c r="G202" s="199">
        <v>11</v>
      </c>
      <c r="H202" s="194"/>
      <c r="I202" s="194"/>
      <c r="J202" s="199" t="s">
        <v>396</v>
      </c>
      <c r="K202" s="230"/>
      <c r="L202" s="230"/>
      <c r="M202" s="230"/>
      <c r="N202" s="230"/>
      <c r="O202" s="230"/>
      <c r="P202" s="230"/>
      <c r="Q202" s="230"/>
      <c r="R202" s="230"/>
      <c r="S202" s="192"/>
      <c r="T202" s="192"/>
      <c r="U202" s="192"/>
      <c r="V202" s="192"/>
      <c r="W202" s="192"/>
      <c r="X202" s="192"/>
      <c r="Y202" s="192"/>
      <c r="Z202" s="192"/>
      <c r="AA202" s="255"/>
      <c r="AB202" s="194" t="s">
        <v>393</v>
      </c>
      <c r="AC202" s="195"/>
      <c r="AD202" s="195" t="s">
        <v>91</v>
      </c>
      <c r="AE202" s="225" t="s">
        <v>397</v>
      </c>
    </row>
    <row r="203" spans="1:31" s="164" customFormat="1" ht="16.5" customHeight="1" thickBot="1">
      <c r="A203" s="269" t="s">
        <v>5</v>
      </c>
      <c r="B203" s="270"/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1"/>
    </row>
    <row r="204" spans="1:31" s="164" customFormat="1" ht="16.5" customHeight="1" thickBot="1">
      <c r="A204" s="160" t="s">
        <v>398</v>
      </c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272"/>
    </row>
    <row r="205" spans="1:31" s="164" customFormat="1" ht="15">
      <c r="A205" s="273">
        <v>1</v>
      </c>
      <c r="B205" s="166">
        <v>211</v>
      </c>
      <c r="C205" s="167" t="s">
        <v>399</v>
      </c>
      <c r="D205" s="168">
        <v>36486</v>
      </c>
      <c r="E205" s="169" t="s">
        <v>22</v>
      </c>
      <c r="F205" s="169" t="s">
        <v>55</v>
      </c>
      <c r="G205" s="172">
        <v>7.5</v>
      </c>
      <c r="H205" s="175"/>
      <c r="I205" s="175"/>
      <c r="J205" s="172" t="s">
        <v>400</v>
      </c>
      <c r="K205" s="219"/>
      <c r="L205" s="219"/>
      <c r="M205" s="219"/>
      <c r="N205" s="219"/>
      <c r="O205" s="219"/>
      <c r="P205" s="219"/>
      <c r="Q205" s="219"/>
      <c r="R205" s="219"/>
      <c r="S205" s="274"/>
      <c r="T205" s="274"/>
      <c r="U205" s="274"/>
      <c r="V205" s="274"/>
      <c r="W205" s="274"/>
      <c r="X205" s="274"/>
      <c r="Y205" s="274"/>
      <c r="Z205" s="274"/>
      <c r="AA205" s="275"/>
      <c r="AB205" s="175" t="s">
        <v>401</v>
      </c>
      <c r="AC205" s="176"/>
      <c r="AD205" s="221">
        <v>27</v>
      </c>
      <c r="AE205" s="276" t="s">
        <v>402</v>
      </c>
    </row>
    <row r="206" spans="1:31" s="164" customFormat="1" ht="15">
      <c r="A206" s="273">
        <v>2</v>
      </c>
      <c r="B206" s="195">
        <v>55</v>
      </c>
      <c r="C206" s="249" t="s">
        <v>403</v>
      </c>
      <c r="D206" s="250" t="s">
        <v>80</v>
      </c>
      <c r="E206" s="184" t="s">
        <v>209</v>
      </c>
      <c r="F206" s="184" t="s">
        <v>210</v>
      </c>
      <c r="G206" s="211">
        <v>7.7</v>
      </c>
      <c r="H206" s="198"/>
      <c r="I206" s="198"/>
      <c r="J206" s="199" t="s">
        <v>404</v>
      </c>
      <c r="K206" s="198"/>
      <c r="L206" s="198"/>
      <c r="M206" s="198"/>
      <c r="N206" s="198"/>
      <c r="O206" s="198"/>
      <c r="P206" s="198"/>
      <c r="Q206" s="198"/>
      <c r="R206" s="198"/>
      <c r="S206" s="200"/>
      <c r="T206" s="200"/>
      <c r="U206" s="200"/>
      <c r="V206" s="200"/>
      <c r="W206" s="200"/>
      <c r="X206" s="200"/>
      <c r="Y206" s="200"/>
      <c r="Z206" s="200"/>
      <c r="AA206" s="201"/>
      <c r="AB206" s="175">
        <v>1</v>
      </c>
      <c r="AC206" s="195"/>
      <c r="AD206" s="195">
        <v>24</v>
      </c>
      <c r="AE206" s="232" t="s">
        <v>212</v>
      </c>
    </row>
    <row r="207" spans="1:31" s="164" customFormat="1" ht="15">
      <c r="A207" s="273">
        <v>3</v>
      </c>
      <c r="B207" s="195">
        <v>38</v>
      </c>
      <c r="C207" s="249" t="s">
        <v>405</v>
      </c>
      <c r="D207" s="250">
        <v>36813</v>
      </c>
      <c r="E207" s="184" t="s">
        <v>19</v>
      </c>
      <c r="F207" s="184" t="s">
        <v>51</v>
      </c>
      <c r="G207" s="211">
        <v>7.8</v>
      </c>
      <c r="H207" s="198"/>
      <c r="I207" s="198"/>
      <c r="J207" s="199" t="s">
        <v>406</v>
      </c>
      <c r="K207" s="198"/>
      <c r="L207" s="198"/>
      <c r="M207" s="198"/>
      <c r="N207" s="198"/>
      <c r="O207" s="198"/>
      <c r="P207" s="198"/>
      <c r="Q207" s="198"/>
      <c r="R207" s="198"/>
      <c r="S207" s="200"/>
      <c r="T207" s="200"/>
      <c r="U207" s="200"/>
      <c r="V207" s="200"/>
      <c r="W207" s="200"/>
      <c r="X207" s="200"/>
      <c r="Y207" s="200"/>
      <c r="Z207" s="200"/>
      <c r="AA207" s="201"/>
      <c r="AB207" s="175">
        <v>1</v>
      </c>
      <c r="AC207" s="195"/>
      <c r="AD207" s="195">
        <v>21</v>
      </c>
      <c r="AE207" s="232" t="s">
        <v>141</v>
      </c>
    </row>
    <row r="208" spans="1:31" s="164" customFormat="1" ht="15">
      <c r="A208" s="273">
        <v>4</v>
      </c>
      <c r="B208" s="195">
        <v>354</v>
      </c>
      <c r="C208" s="249" t="s">
        <v>407</v>
      </c>
      <c r="D208" s="250">
        <v>36207</v>
      </c>
      <c r="E208" s="184" t="s">
        <v>75</v>
      </c>
      <c r="F208" s="184" t="s">
        <v>76</v>
      </c>
      <c r="G208" s="211">
        <v>8.1999999999999993</v>
      </c>
      <c r="H208" s="198"/>
      <c r="I208" s="198"/>
      <c r="J208" s="199" t="s">
        <v>408</v>
      </c>
      <c r="K208" s="198"/>
      <c r="L208" s="198"/>
      <c r="M208" s="198"/>
      <c r="N208" s="198"/>
      <c r="O208" s="198"/>
      <c r="P208" s="198"/>
      <c r="Q208" s="198"/>
      <c r="R208" s="198"/>
      <c r="S208" s="200"/>
      <c r="T208" s="200"/>
      <c r="U208" s="200"/>
      <c r="V208" s="200"/>
      <c r="W208" s="200"/>
      <c r="X208" s="200"/>
      <c r="Y208" s="200"/>
      <c r="Z208" s="200"/>
      <c r="AA208" s="201"/>
      <c r="AB208" s="175">
        <v>1</v>
      </c>
      <c r="AC208" s="195"/>
      <c r="AD208" s="195">
        <v>19</v>
      </c>
      <c r="AE208" s="232" t="s">
        <v>409</v>
      </c>
    </row>
    <row r="209" spans="1:31" s="164" customFormat="1" ht="15">
      <c r="A209" s="273">
        <v>5</v>
      </c>
      <c r="B209" s="180">
        <v>833</v>
      </c>
      <c r="C209" s="181" t="s">
        <v>410</v>
      </c>
      <c r="D209" s="182">
        <v>36193</v>
      </c>
      <c r="E209" s="183" t="s">
        <v>33</v>
      </c>
      <c r="F209" s="183" t="s">
        <v>94</v>
      </c>
      <c r="G209" s="199">
        <v>8.4</v>
      </c>
      <c r="H209" s="194"/>
      <c r="I209" s="194"/>
      <c r="J209" s="199" t="s">
        <v>411</v>
      </c>
      <c r="K209" s="230"/>
      <c r="L209" s="230"/>
      <c r="M209" s="230"/>
      <c r="N209" s="230"/>
      <c r="O209" s="230"/>
      <c r="P209" s="230"/>
      <c r="Q209" s="230"/>
      <c r="R209" s="230"/>
      <c r="S209" s="192"/>
      <c r="T209" s="192"/>
      <c r="U209" s="192"/>
      <c r="V209" s="192"/>
      <c r="W209" s="192"/>
      <c r="X209" s="192"/>
      <c r="Y209" s="192"/>
      <c r="Z209" s="192"/>
      <c r="AA209" s="255"/>
      <c r="AB209" s="175">
        <v>2</v>
      </c>
      <c r="AC209" s="195"/>
      <c r="AD209" s="195">
        <v>18</v>
      </c>
      <c r="AE209" s="225" t="s">
        <v>412</v>
      </c>
    </row>
    <row r="210" spans="1:31" s="164" customFormat="1" ht="15">
      <c r="A210" s="273">
        <v>6</v>
      </c>
      <c r="B210" s="180">
        <v>30</v>
      </c>
      <c r="C210" s="249" t="s">
        <v>413</v>
      </c>
      <c r="D210" s="250">
        <v>36803</v>
      </c>
      <c r="E210" s="184" t="s">
        <v>20</v>
      </c>
      <c r="F210" s="184" t="s">
        <v>51</v>
      </c>
      <c r="G210" s="199">
        <v>8.3000000000000007</v>
      </c>
      <c r="H210" s="194"/>
      <c r="I210" s="194"/>
      <c r="J210" s="199" t="s">
        <v>414</v>
      </c>
      <c r="K210" s="230"/>
      <c r="L210" s="230"/>
      <c r="M210" s="230"/>
      <c r="N210" s="230"/>
      <c r="O210" s="230"/>
      <c r="P210" s="230"/>
      <c r="Q210" s="230"/>
      <c r="R210" s="230"/>
      <c r="S210" s="192"/>
      <c r="T210" s="192"/>
      <c r="U210" s="192"/>
      <c r="V210" s="192"/>
      <c r="W210" s="192"/>
      <c r="X210" s="192"/>
      <c r="Y210" s="192"/>
      <c r="Z210" s="192"/>
      <c r="AA210" s="255"/>
      <c r="AB210" s="175">
        <v>2</v>
      </c>
      <c r="AC210" s="195"/>
      <c r="AD210" s="195">
        <v>17</v>
      </c>
      <c r="AE210" s="232" t="s">
        <v>415</v>
      </c>
    </row>
    <row r="211" spans="1:31" s="164" customFormat="1" ht="15">
      <c r="A211" s="273">
        <v>7</v>
      </c>
      <c r="B211" s="180">
        <v>203</v>
      </c>
      <c r="C211" s="181" t="s">
        <v>416</v>
      </c>
      <c r="D211" s="182">
        <v>36415</v>
      </c>
      <c r="E211" s="183" t="s">
        <v>22</v>
      </c>
      <c r="F211" s="183" t="s">
        <v>70</v>
      </c>
      <c r="G211" s="199">
        <v>8.6</v>
      </c>
      <c r="H211" s="194"/>
      <c r="I211" s="194"/>
      <c r="J211" s="199" t="s">
        <v>417</v>
      </c>
      <c r="K211" s="230"/>
      <c r="L211" s="230"/>
      <c r="M211" s="230"/>
      <c r="N211" s="230"/>
      <c r="O211" s="230"/>
      <c r="P211" s="230"/>
      <c r="Q211" s="230"/>
      <c r="R211" s="230"/>
      <c r="S211" s="192"/>
      <c r="T211" s="192"/>
      <c r="U211" s="192"/>
      <c r="V211" s="192"/>
      <c r="W211" s="192"/>
      <c r="X211" s="192"/>
      <c r="Y211" s="192"/>
      <c r="Z211" s="192"/>
      <c r="AA211" s="255"/>
      <c r="AB211" s="175">
        <v>3</v>
      </c>
      <c r="AC211" s="195"/>
      <c r="AD211" s="195">
        <v>16</v>
      </c>
      <c r="AE211" s="225" t="s">
        <v>418</v>
      </c>
    </row>
    <row r="212" spans="1:31" s="164" customFormat="1" ht="15">
      <c r="A212" s="273">
        <v>8</v>
      </c>
      <c r="B212" s="180">
        <v>40</v>
      </c>
      <c r="C212" s="249" t="s">
        <v>419</v>
      </c>
      <c r="D212" s="250">
        <v>36756</v>
      </c>
      <c r="E212" s="184" t="s">
        <v>20</v>
      </c>
      <c r="F212" s="184" t="s">
        <v>51</v>
      </c>
      <c r="G212" s="199">
        <v>8.3000000000000007</v>
      </c>
      <c r="H212" s="194"/>
      <c r="I212" s="194"/>
      <c r="J212" s="199" t="s">
        <v>420</v>
      </c>
      <c r="K212" s="230"/>
      <c r="L212" s="230"/>
      <c r="M212" s="230"/>
      <c r="N212" s="230"/>
      <c r="O212" s="230"/>
      <c r="P212" s="230"/>
      <c r="Q212" s="230"/>
      <c r="R212" s="230"/>
      <c r="S212" s="192"/>
      <c r="T212" s="192"/>
      <c r="U212" s="192"/>
      <c r="V212" s="192"/>
      <c r="W212" s="192"/>
      <c r="X212" s="192"/>
      <c r="Y212" s="192"/>
      <c r="Z212" s="192"/>
      <c r="AA212" s="255"/>
      <c r="AB212" s="175">
        <v>2</v>
      </c>
      <c r="AC212" s="195"/>
      <c r="AD212" s="195" t="s">
        <v>91</v>
      </c>
      <c r="AE212" s="232" t="s">
        <v>237</v>
      </c>
    </row>
    <row r="213" spans="1:31" s="164" customFormat="1" ht="15">
      <c r="A213" s="273">
        <v>9</v>
      </c>
      <c r="B213" s="180">
        <v>438</v>
      </c>
      <c r="C213" s="249" t="s">
        <v>421</v>
      </c>
      <c r="D213" s="250">
        <v>36565</v>
      </c>
      <c r="E213" s="184" t="s">
        <v>113</v>
      </c>
      <c r="F213" s="184" t="s">
        <v>76</v>
      </c>
      <c r="G213" s="199">
        <v>8.6999999999999993</v>
      </c>
      <c r="H213" s="194"/>
      <c r="I213" s="194"/>
      <c r="J213" s="199"/>
      <c r="K213" s="230"/>
      <c r="L213" s="230"/>
      <c r="M213" s="230"/>
      <c r="N213" s="230"/>
      <c r="O213" s="230"/>
      <c r="P213" s="230"/>
      <c r="Q213" s="230"/>
      <c r="R213" s="230"/>
      <c r="S213" s="192"/>
      <c r="T213" s="192"/>
      <c r="U213" s="192"/>
      <c r="V213" s="192"/>
      <c r="W213" s="192"/>
      <c r="X213" s="192"/>
      <c r="Y213" s="192"/>
      <c r="Z213" s="192"/>
      <c r="AA213" s="255"/>
      <c r="AB213" s="175">
        <v>3</v>
      </c>
      <c r="AC213" s="195"/>
      <c r="AD213" s="195">
        <v>14</v>
      </c>
      <c r="AE213" s="232" t="s">
        <v>422</v>
      </c>
    </row>
    <row r="214" spans="1:31" s="164" customFormat="1" ht="15">
      <c r="A214" s="273">
        <v>9</v>
      </c>
      <c r="B214" s="195">
        <v>851</v>
      </c>
      <c r="C214" s="249" t="s">
        <v>423</v>
      </c>
      <c r="D214" s="250" t="s">
        <v>66</v>
      </c>
      <c r="E214" s="184" t="s">
        <v>35</v>
      </c>
      <c r="F214" s="184" t="s">
        <v>62</v>
      </c>
      <c r="G214" s="211">
        <v>8.6999999999999993</v>
      </c>
      <c r="H214" s="198"/>
      <c r="I214" s="198"/>
      <c r="J214" s="202"/>
      <c r="K214" s="198"/>
      <c r="L214" s="198"/>
      <c r="M214" s="198"/>
      <c r="N214" s="198"/>
      <c r="O214" s="198"/>
      <c r="P214" s="198"/>
      <c r="Q214" s="198"/>
      <c r="R214" s="198"/>
      <c r="S214" s="200"/>
      <c r="T214" s="200"/>
      <c r="U214" s="200"/>
      <c r="V214" s="200"/>
      <c r="W214" s="200"/>
      <c r="X214" s="200"/>
      <c r="Y214" s="200"/>
      <c r="Z214" s="200"/>
      <c r="AA214" s="201"/>
      <c r="AB214" s="175">
        <v>3</v>
      </c>
      <c r="AC214" s="195"/>
      <c r="AD214" s="195">
        <v>13</v>
      </c>
      <c r="AE214" s="232" t="s">
        <v>305</v>
      </c>
    </row>
    <row r="215" spans="1:31" s="164" customFormat="1" ht="15">
      <c r="A215" s="273">
        <v>11</v>
      </c>
      <c r="B215" s="180">
        <v>18</v>
      </c>
      <c r="C215" s="249" t="s">
        <v>424</v>
      </c>
      <c r="D215" s="250">
        <v>36606</v>
      </c>
      <c r="E215" s="184" t="s">
        <v>81</v>
      </c>
      <c r="F215" s="184" t="s">
        <v>51</v>
      </c>
      <c r="G215" s="199">
        <v>8.8000000000000007</v>
      </c>
      <c r="H215" s="194"/>
      <c r="I215" s="194"/>
      <c r="J215" s="223"/>
      <c r="K215" s="230"/>
      <c r="L215" s="230"/>
      <c r="M215" s="230"/>
      <c r="N215" s="230"/>
      <c r="O215" s="230"/>
      <c r="P215" s="230"/>
      <c r="Q215" s="230"/>
      <c r="R215" s="230"/>
      <c r="S215" s="192"/>
      <c r="T215" s="192"/>
      <c r="U215" s="192"/>
      <c r="V215" s="192"/>
      <c r="W215" s="192"/>
      <c r="X215" s="192"/>
      <c r="Y215" s="192"/>
      <c r="Z215" s="192"/>
      <c r="AA215" s="255"/>
      <c r="AB215" s="175">
        <v>3</v>
      </c>
      <c r="AC215" s="195"/>
      <c r="AD215" s="195" t="s">
        <v>82</v>
      </c>
      <c r="AE215" s="232" t="s">
        <v>425</v>
      </c>
    </row>
    <row r="216" spans="1:31" s="164" customFormat="1" ht="15">
      <c r="A216" s="273">
        <v>12</v>
      </c>
      <c r="B216" s="180">
        <v>886</v>
      </c>
      <c r="C216" s="249" t="s">
        <v>426</v>
      </c>
      <c r="D216" s="250">
        <v>36450</v>
      </c>
      <c r="E216" s="184" t="s">
        <v>35</v>
      </c>
      <c r="F216" s="184" t="s">
        <v>62</v>
      </c>
      <c r="G216" s="199">
        <v>8.9</v>
      </c>
      <c r="H216" s="194"/>
      <c r="I216" s="194"/>
      <c r="J216" s="199"/>
      <c r="K216" s="230"/>
      <c r="L216" s="230"/>
      <c r="M216" s="230"/>
      <c r="N216" s="230"/>
      <c r="O216" s="230"/>
      <c r="P216" s="230"/>
      <c r="Q216" s="230"/>
      <c r="R216" s="230"/>
      <c r="S216" s="192"/>
      <c r="T216" s="192"/>
      <c r="U216" s="192"/>
      <c r="V216" s="192"/>
      <c r="W216" s="192"/>
      <c r="X216" s="192"/>
      <c r="Y216" s="192"/>
      <c r="Z216" s="192"/>
      <c r="AA216" s="255"/>
      <c r="AB216" s="175">
        <v>3</v>
      </c>
      <c r="AC216" s="195"/>
      <c r="AD216" s="195">
        <v>12</v>
      </c>
      <c r="AE216" s="232" t="s">
        <v>427</v>
      </c>
    </row>
    <row r="217" spans="1:31" s="164" customFormat="1" ht="15">
      <c r="A217" s="273">
        <v>13</v>
      </c>
      <c r="B217" s="180">
        <v>201</v>
      </c>
      <c r="C217" s="249" t="s">
        <v>428</v>
      </c>
      <c r="D217" s="250">
        <v>36818</v>
      </c>
      <c r="E217" s="184" t="s">
        <v>22</v>
      </c>
      <c r="F217" s="184" t="s">
        <v>70</v>
      </c>
      <c r="G217" s="199">
        <v>9</v>
      </c>
      <c r="H217" s="194"/>
      <c r="I217" s="194"/>
      <c r="J217" s="199"/>
      <c r="K217" s="230"/>
      <c r="L217" s="230"/>
      <c r="M217" s="230"/>
      <c r="N217" s="230"/>
      <c r="O217" s="230"/>
      <c r="P217" s="230"/>
      <c r="Q217" s="230"/>
      <c r="R217" s="230"/>
      <c r="S217" s="192"/>
      <c r="T217" s="192"/>
      <c r="U217" s="192"/>
      <c r="V217" s="192"/>
      <c r="W217" s="192"/>
      <c r="X217" s="192"/>
      <c r="Y217" s="192"/>
      <c r="Z217" s="192"/>
      <c r="AA217" s="255"/>
      <c r="AB217" s="175" t="s">
        <v>180</v>
      </c>
      <c r="AC217" s="195"/>
      <c r="AD217" s="195">
        <v>11</v>
      </c>
      <c r="AE217" s="232" t="s">
        <v>429</v>
      </c>
    </row>
    <row r="218" spans="1:31" s="164" customFormat="1" ht="15">
      <c r="A218" s="273">
        <v>14</v>
      </c>
      <c r="B218" s="180">
        <v>862</v>
      </c>
      <c r="C218" s="249" t="s">
        <v>430</v>
      </c>
      <c r="D218" s="250">
        <v>36580</v>
      </c>
      <c r="E218" s="184" t="s">
        <v>35</v>
      </c>
      <c r="F218" s="184" t="s">
        <v>62</v>
      </c>
      <c r="G218" s="199">
        <v>9.1999999999999993</v>
      </c>
      <c r="H218" s="194"/>
      <c r="I218" s="194"/>
      <c r="J218" s="223"/>
      <c r="K218" s="230"/>
      <c r="L218" s="230"/>
      <c r="M218" s="230"/>
      <c r="N218" s="230"/>
      <c r="O218" s="230"/>
      <c r="P218" s="230"/>
      <c r="Q218" s="230"/>
      <c r="R218" s="230"/>
      <c r="S218" s="192"/>
      <c r="T218" s="192"/>
      <c r="U218" s="192"/>
      <c r="V218" s="192"/>
      <c r="W218" s="192"/>
      <c r="X218" s="192"/>
      <c r="Y218" s="192"/>
      <c r="Z218" s="192"/>
      <c r="AA218" s="255"/>
      <c r="AB218" s="175" t="s">
        <v>180</v>
      </c>
      <c r="AC218" s="195"/>
      <c r="AD218" s="195">
        <v>10</v>
      </c>
      <c r="AE218" s="232" t="s">
        <v>305</v>
      </c>
    </row>
    <row r="219" spans="1:31" s="164" customFormat="1" ht="15">
      <c r="A219" s="273">
        <v>15</v>
      </c>
      <c r="B219" s="195">
        <v>366</v>
      </c>
      <c r="C219" s="249" t="s">
        <v>431</v>
      </c>
      <c r="D219" s="250">
        <v>36724</v>
      </c>
      <c r="E219" s="184" t="s">
        <v>75</v>
      </c>
      <c r="F219" s="184" t="s">
        <v>76</v>
      </c>
      <c r="G219" s="211">
        <v>9.6999999999999993</v>
      </c>
      <c r="H219" s="198"/>
      <c r="I219" s="198"/>
      <c r="J219" s="223"/>
      <c r="K219" s="198"/>
      <c r="L219" s="198"/>
      <c r="M219" s="198"/>
      <c r="N219" s="198"/>
      <c r="O219" s="198"/>
      <c r="P219" s="198"/>
      <c r="Q219" s="198"/>
      <c r="R219" s="198"/>
      <c r="S219" s="200"/>
      <c r="T219" s="200"/>
      <c r="U219" s="200"/>
      <c r="V219" s="200"/>
      <c r="W219" s="200"/>
      <c r="X219" s="200"/>
      <c r="Y219" s="200"/>
      <c r="Z219" s="200"/>
      <c r="AA219" s="201"/>
      <c r="AB219" s="175" t="s">
        <v>251</v>
      </c>
      <c r="AC219" s="195"/>
      <c r="AD219" s="195">
        <v>9</v>
      </c>
      <c r="AE219" s="232" t="s">
        <v>202</v>
      </c>
    </row>
    <row r="220" spans="1:31" s="164" customFormat="1" ht="15">
      <c r="A220" s="273"/>
      <c r="B220" s="180">
        <v>208</v>
      </c>
      <c r="C220" s="181" t="s">
        <v>432</v>
      </c>
      <c r="D220" s="182">
        <v>37480</v>
      </c>
      <c r="E220" s="183" t="s">
        <v>22</v>
      </c>
      <c r="F220" s="183" t="s">
        <v>70</v>
      </c>
      <c r="G220" s="199">
        <v>8.4</v>
      </c>
      <c r="H220" s="194"/>
      <c r="I220" s="194"/>
      <c r="J220" s="199"/>
      <c r="K220" s="230"/>
      <c r="L220" s="230"/>
      <c r="M220" s="230"/>
      <c r="N220" s="230"/>
      <c r="O220" s="230"/>
      <c r="P220" s="230"/>
      <c r="Q220" s="230"/>
      <c r="R220" s="230"/>
      <c r="S220" s="192"/>
      <c r="T220" s="192"/>
      <c r="U220" s="192"/>
      <c r="V220" s="192"/>
      <c r="W220" s="192"/>
      <c r="X220" s="192"/>
      <c r="Y220" s="192"/>
      <c r="Z220" s="192"/>
      <c r="AA220" s="255"/>
      <c r="AB220" s="175">
        <v>2</v>
      </c>
      <c r="AC220" s="195"/>
      <c r="AD220" s="195" t="s">
        <v>125</v>
      </c>
      <c r="AE220" s="225" t="s">
        <v>433</v>
      </c>
    </row>
    <row r="221" spans="1:31" s="164" customFormat="1" ht="15.75" thickBot="1">
      <c r="A221" s="269" t="s">
        <v>12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70"/>
      <c r="AB221" s="270"/>
      <c r="AC221" s="270"/>
      <c r="AD221" s="270"/>
      <c r="AE221" s="271"/>
    </row>
    <row r="222" spans="1:31" s="164" customFormat="1" ht="15">
      <c r="A222" s="179">
        <v>1</v>
      </c>
      <c r="B222" s="180">
        <v>217</v>
      </c>
      <c r="C222" s="181" t="s">
        <v>434</v>
      </c>
      <c r="D222" s="182" t="s">
        <v>66</v>
      </c>
      <c r="E222" s="183" t="s">
        <v>19</v>
      </c>
      <c r="F222" s="183" t="s">
        <v>119</v>
      </c>
      <c r="G222" s="199">
        <v>19</v>
      </c>
      <c r="H222" s="194"/>
      <c r="I222" s="194"/>
      <c r="J222" s="277" t="s">
        <v>435</v>
      </c>
      <c r="K222" s="230"/>
      <c r="L222" s="230"/>
      <c r="M222" s="230"/>
      <c r="N222" s="230"/>
      <c r="O222" s="230"/>
      <c r="P222" s="230"/>
      <c r="Q222" s="230"/>
      <c r="R222" s="230"/>
      <c r="S222" s="192"/>
      <c r="T222" s="192"/>
      <c r="U222" s="192"/>
      <c r="V222" s="192"/>
      <c r="W222" s="192"/>
      <c r="X222" s="192"/>
      <c r="Y222" s="192"/>
      <c r="Z222" s="192"/>
      <c r="AA222" s="255"/>
      <c r="AB222" s="175"/>
      <c r="AC222" s="195"/>
      <c r="AD222" s="195">
        <v>27</v>
      </c>
      <c r="AE222" s="225" t="s">
        <v>120</v>
      </c>
    </row>
    <row r="223" spans="1:31" s="164" customFormat="1" ht="15">
      <c r="A223" s="179">
        <v>2</v>
      </c>
      <c r="B223" s="180">
        <v>55</v>
      </c>
      <c r="C223" s="181" t="s">
        <v>403</v>
      </c>
      <c r="D223" s="182">
        <v>36209</v>
      </c>
      <c r="E223" s="183" t="s">
        <v>209</v>
      </c>
      <c r="F223" s="183" t="s">
        <v>210</v>
      </c>
      <c r="G223" s="199">
        <v>19.100000000000001</v>
      </c>
      <c r="H223" s="194"/>
      <c r="I223" s="194"/>
      <c r="J223" s="199" t="s">
        <v>436</v>
      </c>
      <c r="K223" s="230"/>
      <c r="L223" s="230"/>
      <c r="M223" s="230"/>
      <c r="N223" s="230"/>
      <c r="O223" s="230"/>
      <c r="P223" s="230"/>
      <c r="Q223" s="230"/>
      <c r="R223" s="230"/>
      <c r="S223" s="192"/>
      <c r="T223" s="192"/>
      <c r="U223" s="192"/>
      <c r="V223" s="192"/>
      <c r="W223" s="192"/>
      <c r="X223" s="192"/>
      <c r="Y223" s="192"/>
      <c r="Z223" s="192"/>
      <c r="AA223" s="255"/>
      <c r="AB223" s="175"/>
      <c r="AC223" s="195"/>
      <c r="AD223" s="195">
        <v>24</v>
      </c>
      <c r="AE223" s="225" t="s">
        <v>212</v>
      </c>
    </row>
    <row r="224" spans="1:31" s="164" customFormat="1" ht="15">
      <c r="A224" s="179">
        <v>3</v>
      </c>
      <c r="B224" s="180">
        <v>75</v>
      </c>
      <c r="C224" s="181" t="s">
        <v>437</v>
      </c>
      <c r="D224" s="182">
        <v>36887</v>
      </c>
      <c r="E224" s="183" t="s">
        <v>209</v>
      </c>
      <c r="F224" s="183" t="s">
        <v>210</v>
      </c>
      <c r="G224" s="199">
        <v>19.3</v>
      </c>
      <c r="H224" s="194"/>
      <c r="I224" s="194"/>
      <c r="J224" s="277" t="s">
        <v>438</v>
      </c>
      <c r="K224" s="230"/>
      <c r="L224" s="230"/>
      <c r="M224" s="230"/>
      <c r="N224" s="230"/>
      <c r="O224" s="230"/>
      <c r="P224" s="230"/>
      <c r="Q224" s="230"/>
      <c r="R224" s="230"/>
      <c r="S224" s="192"/>
      <c r="T224" s="192"/>
      <c r="U224" s="192"/>
      <c r="V224" s="192"/>
      <c r="W224" s="192"/>
      <c r="X224" s="192"/>
      <c r="Y224" s="192"/>
      <c r="Z224" s="192"/>
      <c r="AA224" s="255"/>
      <c r="AB224" s="175"/>
      <c r="AC224" s="195"/>
      <c r="AD224" s="195">
        <v>21</v>
      </c>
      <c r="AE224" s="225" t="s">
        <v>212</v>
      </c>
    </row>
    <row r="225" spans="1:31" s="164" customFormat="1" ht="15">
      <c r="A225" s="179">
        <v>4</v>
      </c>
      <c r="B225" s="180">
        <v>494</v>
      </c>
      <c r="C225" s="181" t="s">
        <v>439</v>
      </c>
      <c r="D225" s="182">
        <v>36740</v>
      </c>
      <c r="E225" s="183" t="s">
        <v>113</v>
      </c>
      <c r="F225" s="183" t="s">
        <v>76</v>
      </c>
      <c r="G225" s="199">
        <v>19.3</v>
      </c>
      <c r="H225" s="194"/>
      <c r="I225" s="194"/>
      <c r="J225" s="277" t="s">
        <v>440</v>
      </c>
      <c r="K225" s="230"/>
      <c r="L225" s="230"/>
      <c r="M225" s="230"/>
      <c r="N225" s="230"/>
      <c r="O225" s="230"/>
      <c r="P225" s="230"/>
      <c r="Q225" s="230"/>
      <c r="R225" s="230"/>
      <c r="S225" s="192"/>
      <c r="T225" s="192"/>
      <c r="U225" s="192"/>
      <c r="V225" s="192"/>
      <c r="W225" s="192"/>
      <c r="X225" s="192"/>
      <c r="Y225" s="192"/>
      <c r="Z225" s="192"/>
      <c r="AA225" s="255"/>
      <c r="AB225" s="175"/>
      <c r="AC225" s="195"/>
      <c r="AD225" s="195">
        <v>19</v>
      </c>
      <c r="AE225" s="225" t="s">
        <v>441</v>
      </c>
    </row>
    <row r="226" spans="1:31" s="164" customFormat="1" ht="15">
      <c r="A226" s="179">
        <v>5</v>
      </c>
      <c r="B226" s="180">
        <v>39</v>
      </c>
      <c r="C226" s="181" t="s">
        <v>442</v>
      </c>
      <c r="D226" s="182" t="s">
        <v>80</v>
      </c>
      <c r="E226" s="183" t="s">
        <v>19</v>
      </c>
      <c r="F226" s="183" t="s">
        <v>51</v>
      </c>
      <c r="G226" s="199">
        <v>20</v>
      </c>
      <c r="H226" s="194"/>
      <c r="I226" s="194"/>
      <c r="J226" s="277" t="s">
        <v>443</v>
      </c>
      <c r="K226" s="230"/>
      <c r="L226" s="230"/>
      <c r="M226" s="230"/>
      <c r="N226" s="230"/>
      <c r="O226" s="230"/>
      <c r="P226" s="230"/>
      <c r="Q226" s="230"/>
      <c r="R226" s="230"/>
      <c r="S226" s="192"/>
      <c r="T226" s="192"/>
      <c r="U226" s="192"/>
      <c r="V226" s="192"/>
      <c r="W226" s="192"/>
      <c r="X226" s="192"/>
      <c r="Y226" s="192"/>
      <c r="Z226" s="192"/>
      <c r="AA226" s="255"/>
      <c r="AB226" s="175"/>
      <c r="AC226" s="195"/>
      <c r="AD226" s="195">
        <v>18</v>
      </c>
      <c r="AE226" s="225" t="s">
        <v>444</v>
      </c>
    </row>
    <row r="227" spans="1:31" s="164" customFormat="1" ht="15">
      <c r="A227" s="179">
        <v>6</v>
      </c>
      <c r="B227" s="180">
        <v>42</v>
      </c>
      <c r="C227" s="181" t="s">
        <v>445</v>
      </c>
      <c r="D227" s="182">
        <v>36664</v>
      </c>
      <c r="E227" s="183" t="s">
        <v>20</v>
      </c>
      <c r="F227" s="183" t="s">
        <v>51</v>
      </c>
      <c r="G227" s="199">
        <v>20.5</v>
      </c>
      <c r="H227" s="194"/>
      <c r="I227" s="194"/>
      <c r="J227" s="199" t="s">
        <v>446</v>
      </c>
      <c r="K227" s="230"/>
      <c r="L227" s="230"/>
      <c r="M227" s="230"/>
      <c r="N227" s="230"/>
      <c r="O227" s="230"/>
      <c r="P227" s="230"/>
      <c r="Q227" s="230"/>
      <c r="R227" s="230"/>
      <c r="S227" s="192"/>
      <c r="T227" s="192"/>
      <c r="U227" s="192"/>
      <c r="V227" s="192"/>
      <c r="W227" s="192"/>
      <c r="X227" s="192"/>
      <c r="Y227" s="192"/>
      <c r="Z227" s="192"/>
      <c r="AA227" s="255"/>
      <c r="AB227" s="175"/>
      <c r="AC227" s="195"/>
      <c r="AD227" s="195">
        <v>17</v>
      </c>
      <c r="AE227" s="225" t="s">
        <v>237</v>
      </c>
    </row>
    <row r="228" spans="1:31" s="164" customFormat="1" ht="15">
      <c r="A228" s="179">
        <v>7</v>
      </c>
      <c r="B228" s="180">
        <v>34</v>
      </c>
      <c r="C228" s="181" t="s">
        <v>447</v>
      </c>
      <c r="D228" s="182" t="s">
        <v>66</v>
      </c>
      <c r="E228" s="183" t="s">
        <v>20</v>
      </c>
      <c r="F228" s="183" t="s">
        <v>51</v>
      </c>
      <c r="G228" s="199">
        <v>20.7</v>
      </c>
      <c r="H228" s="194"/>
      <c r="I228" s="194"/>
      <c r="J228" s="277" t="s">
        <v>448</v>
      </c>
      <c r="K228" s="230"/>
      <c r="L228" s="230"/>
      <c r="M228" s="230"/>
      <c r="N228" s="230"/>
      <c r="O228" s="230"/>
      <c r="P228" s="230"/>
      <c r="Q228" s="230"/>
      <c r="R228" s="230"/>
      <c r="S228" s="192"/>
      <c r="T228" s="192"/>
      <c r="U228" s="192"/>
      <c r="V228" s="192"/>
      <c r="W228" s="192"/>
      <c r="X228" s="192"/>
      <c r="Y228" s="192"/>
      <c r="Z228" s="192"/>
      <c r="AA228" s="255"/>
      <c r="AB228" s="175"/>
      <c r="AC228" s="195"/>
      <c r="AD228" s="195">
        <v>16</v>
      </c>
      <c r="AE228" s="225" t="s">
        <v>444</v>
      </c>
    </row>
    <row r="229" spans="1:31" s="164" customFormat="1" ht="15">
      <c r="A229" s="179">
        <v>8</v>
      </c>
      <c r="B229" s="180">
        <v>438</v>
      </c>
      <c r="C229" s="181" t="s">
        <v>421</v>
      </c>
      <c r="D229" s="182">
        <v>36565</v>
      </c>
      <c r="E229" s="183" t="s">
        <v>113</v>
      </c>
      <c r="F229" s="183" t="s">
        <v>76</v>
      </c>
      <c r="G229" s="199">
        <v>20.9</v>
      </c>
      <c r="H229" s="194"/>
      <c r="I229" s="194"/>
      <c r="J229" s="277" t="s">
        <v>449</v>
      </c>
      <c r="K229" s="230"/>
      <c r="L229" s="230"/>
      <c r="M229" s="230"/>
      <c r="N229" s="230"/>
      <c r="O229" s="230"/>
      <c r="P229" s="230"/>
      <c r="Q229" s="230"/>
      <c r="R229" s="230"/>
      <c r="S229" s="192"/>
      <c r="T229" s="192"/>
      <c r="U229" s="192"/>
      <c r="V229" s="192"/>
      <c r="W229" s="192"/>
      <c r="X229" s="192"/>
      <c r="Y229" s="192"/>
      <c r="Z229" s="192"/>
      <c r="AA229" s="255"/>
      <c r="AB229" s="175"/>
      <c r="AC229" s="195"/>
      <c r="AD229" s="195">
        <v>15</v>
      </c>
      <c r="AE229" s="225" t="s">
        <v>422</v>
      </c>
    </row>
    <row r="230" spans="1:31" s="164" customFormat="1" ht="15">
      <c r="A230" s="179">
        <v>9</v>
      </c>
      <c r="B230" s="180">
        <v>8</v>
      </c>
      <c r="C230" s="181" t="s">
        <v>450</v>
      </c>
      <c r="D230" s="182">
        <v>37378</v>
      </c>
      <c r="E230" s="183" t="s">
        <v>81</v>
      </c>
      <c r="F230" s="183" t="s">
        <v>51</v>
      </c>
      <c r="G230" s="199">
        <v>21.4</v>
      </c>
      <c r="H230" s="194"/>
      <c r="I230" s="194"/>
      <c r="J230" s="277"/>
      <c r="K230" s="230"/>
      <c r="L230" s="230"/>
      <c r="M230" s="230"/>
      <c r="N230" s="230"/>
      <c r="O230" s="230"/>
      <c r="P230" s="230"/>
      <c r="Q230" s="230"/>
      <c r="R230" s="230"/>
      <c r="S230" s="192"/>
      <c r="T230" s="192"/>
      <c r="U230" s="192"/>
      <c r="V230" s="192"/>
      <c r="W230" s="192"/>
      <c r="X230" s="192"/>
      <c r="Y230" s="192"/>
      <c r="Z230" s="192"/>
      <c r="AA230" s="255"/>
      <c r="AB230" s="175"/>
      <c r="AC230" s="195"/>
      <c r="AD230" s="195" t="s">
        <v>82</v>
      </c>
      <c r="AE230" s="225" t="s">
        <v>152</v>
      </c>
    </row>
    <row r="231" spans="1:31" s="164" customFormat="1" ht="15">
      <c r="A231" s="179">
        <v>10</v>
      </c>
      <c r="B231" s="180">
        <v>203</v>
      </c>
      <c r="C231" s="181" t="s">
        <v>416</v>
      </c>
      <c r="D231" s="182">
        <v>36415</v>
      </c>
      <c r="E231" s="183" t="s">
        <v>22</v>
      </c>
      <c r="F231" s="183" t="s">
        <v>70</v>
      </c>
      <c r="G231" s="199">
        <v>21.6</v>
      </c>
      <c r="H231" s="194"/>
      <c r="I231" s="194"/>
      <c r="J231" s="277"/>
      <c r="K231" s="230"/>
      <c r="L231" s="230"/>
      <c r="M231" s="230"/>
      <c r="N231" s="230"/>
      <c r="O231" s="230"/>
      <c r="P231" s="230"/>
      <c r="Q231" s="230"/>
      <c r="R231" s="230"/>
      <c r="S231" s="192"/>
      <c r="T231" s="192"/>
      <c r="U231" s="192"/>
      <c r="V231" s="192"/>
      <c r="W231" s="192"/>
      <c r="X231" s="192"/>
      <c r="Y231" s="192"/>
      <c r="Z231" s="192"/>
      <c r="AA231" s="255"/>
      <c r="AB231" s="175"/>
      <c r="AC231" s="195"/>
      <c r="AD231" s="278">
        <v>14</v>
      </c>
      <c r="AE231" s="225" t="s">
        <v>418</v>
      </c>
    </row>
    <row r="232" spans="1:31" s="164" customFormat="1" ht="15">
      <c r="A232" s="179">
        <v>10</v>
      </c>
      <c r="B232" s="180">
        <v>502</v>
      </c>
      <c r="C232" s="181" t="s">
        <v>451</v>
      </c>
      <c r="D232" s="182" t="s">
        <v>80</v>
      </c>
      <c r="E232" s="183" t="s">
        <v>28</v>
      </c>
      <c r="F232" s="183" t="s">
        <v>51</v>
      </c>
      <c r="G232" s="199">
        <v>21.6</v>
      </c>
      <c r="H232" s="194"/>
      <c r="I232" s="194"/>
      <c r="J232" s="277"/>
      <c r="K232" s="230"/>
      <c r="L232" s="230"/>
      <c r="M232" s="230"/>
      <c r="N232" s="230"/>
      <c r="O232" s="230"/>
      <c r="P232" s="230"/>
      <c r="Q232" s="230"/>
      <c r="R232" s="230"/>
      <c r="S232" s="192"/>
      <c r="T232" s="192"/>
      <c r="U232" s="192"/>
      <c r="V232" s="192"/>
      <c r="W232" s="192"/>
      <c r="X232" s="192"/>
      <c r="Y232" s="192"/>
      <c r="Z232" s="192"/>
      <c r="AA232" s="255"/>
      <c r="AB232" s="175"/>
      <c r="AC232" s="195"/>
      <c r="AD232" s="278">
        <v>14</v>
      </c>
      <c r="AE232" s="225" t="s">
        <v>452</v>
      </c>
    </row>
    <row r="233" spans="1:31" s="164" customFormat="1" ht="15">
      <c r="A233" s="179">
        <v>12</v>
      </c>
      <c r="B233" s="180">
        <v>30</v>
      </c>
      <c r="C233" s="181" t="s">
        <v>413</v>
      </c>
      <c r="D233" s="182">
        <v>36803</v>
      </c>
      <c r="E233" s="183" t="s">
        <v>81</v>
      </c>
      <c r="F233" s="183" t="s">
        <v>51</v>
      </c>
      <c r="G233" s="199">
        <v>21.7</v>
      </c>
      <c r="H233" s="194"/>
      <c r="I233" s="194"/>
      <c r="J233" s="277"/>
      <c r="K233" s="230"/>
      <c r="L233" s="230"/>
      <c r="M233" s="230"/>
      <c r="N233" s="230"/>
      <c r="O233" s="230"/>
      <c r="P233" s="230"/>
      <c r="Q233" s="230"/>
      <c r="R233" s="230"/>
      <c r="S233" s="192"/>
      <c r="T233" s="192"/>
      <c r="U233" s="192"/>
      <c r="V233" s="192"/>
      <c r="W233" s="192"/>
      <c r="X233" s="192"/>
      <c r="Y233" s="192"/>
      <c r="Z233" s="192"/>
      <c r="AA233" s="255"/>
      <c r="AB233" s="175"/>
      <c r="AC233" s="195"/>
      <c r="AD233" s="195" t="s">
        <v>82</v>
      </c>
      <c r="AE233" s="225" t="s">
        <v>415</v>
      </c>
    </row>
    <row r="234" spans="1:31" s="164" customFormat="1" ht="15">
      <c r="A234" s="179">
        <v>13</v>
      </c>
      <c r="B234" s="180">
        <v>435</v>
      </c>
      <c r="C234" s="181" t="s">
        <v>453</v>
      </c>
      <c r="D234" s="182">
        <v>36409</v>
      </c>
      <c r="E234" s="183" t="s">
        <v>113</v>
      </c>
      <c r="F234" s="183" t="s">
        <v>454</v>
      </c>
      <c r="G234" s="199">
        <v>21.8</v>
      </c>
      <c r="H234" s="194"/>
      <c r="I234" s="194"/>
      <c r="J234" s="277"/>
      <c r="K234" s="230"/>
      <c r="L234" s="230"/>
      <c r="M234" s="230"/>
      <c r="N234" s="230"/>
      <c r="O234" s="230"/>
      <c r="P234" s="230"/>
      <c r="Q234" s="230"/>
      <c r="R234" s="230"/>
      <c r="S234" s="192"/>
      <c r="T234" s="192"/>
      <c r="U234" s="192"/>
      <c r="V234" s="192"/>
      <c r="W234" s="192"/>
      <c r="X234" s="192"/>
      <c r="Y234" s="192"/>
      <c r="Z234" s="192"/>
      <c r="AA234" s="255"/>
      <c r="AB234" s="175"/>
      <c r="AC234" s="195"/>
      <c r="AD234" s="195">
        <v>12</v>
      </c>
      <c r="AE234" s="225" t="s">
        <v>455</v>
      </c>
    </row>
    <row r="235" spans="1:31" s="164" customFormat="1" ht="15">
      <c r="A235" s="179">
        <v>14</v>
      </c>
      <c r="B235" s="180">
        <v>851</v>
      </c>
      <c r="C235" s="181" t="s">
        <v>423</v>
      </c>
      <c r="D235" s="182" t="s">
        <v>66</v>
      </c>
      <c r="E235" s="183" t="s">
        <v>35</v>
      </c>
      <c r="F235" s="183" t="s">
        <v>62</v>
      </c>
      <c r="G235" s="199">
        <v>22.1</v>
      </c>
      <c r="H235" s="194"/>
      <c r="I235" s="194"/>
      <c r="J235" s="277"/>
      <c r="K235" s="230"/>
      <c r="L235" s="230"/>
      <c r="M235" s="230"/>
      <c r="N235" s="230"/>
      <c r="O235" s="230"/>
      <c r="P235" s="230"/>
      <c r="Q235" s="230"/>
      <c r="R235" s="230"/>
      <c r="S235" s="192"/>
      <c r="T235" s="192"/>
      <c r="U235" s="192"/>
      <c r="V235" s="192"/>
      <c r="W235" s="192"/>
      <c r="X235" s="192"/>
      <c r="Y235" s="192"/>
      <c r="Z235" s="192"/>
      <c r="AA235" s="255"/>
      <c r="AB235" s="175"/>
      <c r="AC235" s="195"/>
      <c r="AD235" s="195">
        <v>10</v>
      </c>
      <c r="AE235" s="225" t="s">
        <v>305</v>
      </c>
    </row>
    <row r="236" spans="1:31" s="164" customFormat="1" ht="15">
      <c r="A236" s="179">
        <v>15</v>
      </c>
      <c r="B236" s="180">
        <v>18</v>
      </c>
      <c r="C236" s="181" t="s">
        <v>424</v>
      </c>
      <c r="D236" s="182">
        <v>36606</v>
      </c>
      <c r="E236" s="183" t="s">
        <v>81</v>
      </c>
      <c r="F236" s="183" t="s">
        <v>51</v>
      </c>
      <c r="G236" s="199">
        <v>22.2</v>
      </c>
      <c r="H236" s="194"/>
      <c r="I236" s="194"/>
      <c r="J236" s="277"/>
      <c r="K236" s="230"/>
      <c r="L236" s="230"/>
      <c r="M236" s="230"/>
      <c r="N236" s="230"/>
      <c r="O236" s="230"/>
      <c r="P236" s="230"/>
      <c r="Q236" s="230"/>
      <c r="R236" s="230"/>
      <c r="S236" s="192"/>
      <c r="T236" s="192"/>
      <c r="U236" s="192"/>
      <c r="V236" s="192"/>
      <c r="W236" s="192"/>
      <c r="X236" s="192"/>
      <c r="Y236" s="192"/>
      <c r="Z236" s="192"/>
      <c r="AA236" s="255"/>
      <c r="AB236" s="175"/>
      <c r="AC236" s="195"/>
      <c r="AD236" s="195" t="s">
        <v>82</v>
      </c>
      <c r="AE236" s="225" t="s">
        <v>425</v>
      </c>
    </row>
    <row r="237" spans="1:31" s="164" customFormat="1" ht="15">
      <c r="A237" s="179">
        <v>16</v>
      </c>
      <c r="B237" s="180">
        <v>225</v>
      </c>
      <c r="C237" s="181" t="s">
        <v>456</v>
      </c>
      <c r="D237" s="182" t="s">
        <v>66</v>
      </c>
      <c r="E237" s="183" t="s">
        <v>20</v>
      </c>
      <c r="F237" s="183" t="s">
        <v>119</v>
      </c>
      <c r="G237" s="199">
        <v>22.3</v>
      </c>
      <c r="H237" s="194"/>
      <c r="I237" s="194"/>
      <c r="J237" s="277"/>
      <c r="K237" s="230"/>
      <c r="L237" s="230"/>
      <c r="M237" s="230"/>
      <c r="N237" s="230"/>
      <c r="O237" s="230"/>
      <c r="P237" s="230"/>
      <c r="Q237" s="230"/>
      <c r="R237" s="230"/>
      <c r="S237" s="192"/>
      <c r="T237" s="192"/>
      <c r="U237" s="192"/>
      <c r="V237" s="192"/>
      <c r="W237" s="192"/>
      <c r="X237" s="192"/>
      <c r="Y237" s="192"/>
      <c r="Z237" s="192"/>
      <c r="AA237" s="255"/>
      <c r="AB237" s="175"/>
      <c r="AC237" s="195"/>
      <c r="AD237" s="195">
        <v>9</v>
      </c>
      <c r="AE237" s="225" t="s">
        <v>120</v>
      </c>
    </row>
    <row r="238" spans="1:31" s="164" customFormat="1" ht="15">
      <c r="A238" s="179">
        <v>17</v>
      </c>
      <c r="B238" s="180">
        <v>886</v>
      </c>
      <c r="C238" s="181" t="s">
        <v>426</v>
      </c>
      <c r="D238" s="182">
        <v>36450</v>
      </c>
      <c r="E238" s="183" t="s">
        <v>35</v>
      </c>
      <c r="F238" s="183" t="s">
        <v>62</v>
      </c>
      <c r="G238" s="199">
        <v>22.8</v>
      </c>
      <c r="H238" s="194"/>
      <c r="I238" s="194"/>
      <c r="J238" s="277"/>
      <c r="K238" s="230"/>
      <c r="L238" s="230"/>
      <c r="M238" s="230"/>
      <c r="N238" s="230"/>
      <c r="O238" s="230"/>
      <c r="P238" s="230"/>
      <c r="Q238" s="230"/>
      <c r="R238" s="230"/>
      <c r="S238" s="192"/>
      <c r="T238" s="192"/>
      <c r="U238" s="192"/>
      <c r="V238" s="192"/>
      <c r="W238" s="192"/>
      <c r="X238" s="192"/>
      <c r="Y238" s="192"/>
      <c r="Z238" s="192"/>
      <c r="AA238" s="255"/>
      <c r="AB238" s="175"/>
      <c r="AC238" s="195"/>
      <c r="AD238" s="195">
        <v>8</v>
      </c>
      <c r="AE238" s="225" t="s">
        <v>427</v>
      </c>
    </row>
    <row r="239" spans="1:31" s="164" customFormat="1" ht="15">
      <c r="A239" s="179">
        <v>18</v>
      </c>
      <c r="B239" s="180">
        <v>207</v>
      </c>
      <c r="C239" s="181" t="s">
        <v>457</v>
      </c>
      <c r="D239" s="182" t="s">
        <v>66</v>
      </c>
      <c r="E239" s="183" t="s">
        <v>81</v>
      </c>
      <c r="F239" s="183" t="s">
        <v>51</v>
      </c>
      <c r="G239" s="199">
        <v>23.2</v>
      </c>
      <c r="H239" s="194"/>
      <c r="I239" s="194"/>
      <c r="J239" s="199"/>
      <c r="K239" s="230"/>
      <c r="L239" s="230"/>
      <c r="M239" s="230"/>
      <c r="N239" s="230"/>
      <c r="O239" s="230"/>
      <c r="P239" s="230"/>
      <c r="Q239" s="230"/>
      <c r="R239" s="230"/>
      <c r="S239" s="192"/>
      <c r="T239" s="192"/>
      <c r="U239" s="192"/>
      <c r="V239" s="192"/>
      <c r="W239" s="192"/>
      <c r="X239" s="192"/>
      <c r="Y239" s="192"/>
      <c r="Z239" s="192"/>
      <c r="AA239" s="255"/>
      <c r="AB239" s="175"/>
      <c r="AC239" s="195"/>
      <c r="AD239" s="195" t="s">
        <v>82</v>
      </c>
      <c r="AE239" s="225" t="s">
        <v>141</v>
      </c>
    </row>
    <row r="240" spans="1:31" s="164" customFormat="1" ht="15">
      <c r="A240" s="179">
        <v>19</v>
      </c>
      <c r="B240" s="180">
        <v>862</v>
      </c>
      <c r="C240" s="181" t="s">
        <v>430</v>
      </c>
      <c r="D240" s="182">
        <v>36580</v>
      </c>
      <c r="E240" s="183" t="s">
        <v>35</v>
      </c>
      <c r="F240" s="183" t="s">
        <v>62</v>
      </c>
      <c r="G240" s="199">
        <v>23.8</v>
      </c>
      <c r="H240" s="194"/>
      <c r="I240" s="194"/>
      <c r="J240" s="277"/>
      <c r="K240" s="230"/>
      <c r="L240" s="230"/>
      <c r="M240" s="230"/>
      <c r="N240" s="230"/>
      <c r="O240" s="230"/>
      <c r="P240" s="230"/>
      <c r="Q240" s="230"/>
      <c r="R240" s="230"/>
      <c r="S240" s="192"/>
      <c r="T240" s="192"/>
      <c r="U240" s="192"/>
      <c r="V240" s="192"/>
      <c r="W240" s="192"/>
      <c r="X240" s="192"/>
      <c r="Y240" s="192"/>
      <c r="Z240" s="192"/>
      <c r="AA240" s="255"/>
      <c r="AB240" s="175"/>
      <c r="AC240" s="195"/>
      <c r="AD240" s="195">
        <v>7</v>
      </c>
      <c r="AE240" s="225" t="s">
        <v>305</v>
      </c>
    </row>
    <row r="241" spans="1:31" s="164" customFormat="1" ht="15">
      <c r="A241" s="179">
        <v>20</v>
      </c>
      <c r="B241" s="180">
        <v>212</v>
      </c>
      <c r="C241" s="181" t="s">
        <v>458</v>
      </c>
      <c r="D241" s="182" t="s">
        <v>158</v>
      </c>
      <c r="E241" s="183" t="s">
        <v>81</v>
      </c>
      <c r="F241" s="183" t="s">
        <v>119</v>
      </c>
      <c r="G241" s="199">
        <v>24.4</v>
      </c>
      <c r="H241" s="194"/>
      <c r="I241" s="194"/>
      <c r="J241" s="277"/>
      <c r="K241" s="230"/>
      <c r="L241" s="230"/>
      <c r="M241" s="230"/>
      <c r="N241" s="230"/>
      <c r="O241" s="230"/>
      <c r="P241" s="230"/>
      <c r="Q241" s="230"/>
      <c r="R241" s="230"/>
      <c r="S241" s="192"/>
      <c r="T241" s="192"/>
      <c r="U241" s="192"/>
      <c r="V241" s="192"/>
      <c r="W241" s="192"/>
      <c r="X241" s="192"/>
      <c r="Y241" s="192"/>
      <c r="Z241" s="192"/>
      <c r="AA241" s="255"/>
      <c r="AB241" s="175"/>
      <c r="AC241" s="195"/>
      <c r="AD241" s="195" t="s">
        <v>82</v>
      </c>
      <c r="AE241" s="225" t="s">
        <v>120</v>
      </c>
    </row>
    <row r="242" spans="1:31" s="164" customFormat="1" ht="15">
      <c r="A242" s="179">
        <v>21</v>
      </c>
      <c r="B242" s="180">
        <v>306</v>
      </c>
      <c r="C242" s="181" t="s">
        <v>459</v>
      </c>
      <c r="D242" s="182">
        <v>36539</v>
      </c>
      <c r="E242" s="183" t="s">
        <v>89</v>
      </c>
      <c r="F242" s="183" t="s">
        <v>76</v>
      </c>
      <c r="G242" s="199">
        <v>25.8</v>
      </c>
      <c r="H242" s="194"/>
      <c r="I242" s="194"/>
      <c r="J242" s="277"/>
      <c r="K242" s="230"/>
      <c r="L242" s="230"/>
      <c r="M242" s="230"/>
      <c r="N242" s="230"/>
      <c r="O242" s="230"/>
      <c r="P242" s="230"/>
      <c r="Q242" s="230"/>
      <c r="R242" s="230"/>
      <c r="S242" s="192"/>
      <c r="T242" s="192"/>
      <c r="U242" s="192"/>
      <c r="V242" s="192"/>
      <c r="W242" s="192"/>
      <c r="X242" s="192"/>
      <c r="Y242" s="192"/>
      <c r="Z242" s="192"/>
      <c r="AA242" s="255"/>
      <c r="AB242" s="175"/>
      <c r="AC242" s="195"/>
      <c r="AD242" s="195">
        <v>6</v>
      </c>
      <c r="AE242" s="225" t="s">
        <v>92</v>
      </c>
    </row>
    <row r="243" spans="1:31" s="164" customFormat="1" ht="15">
      <c r="A243" s="179"/>
      <c r="B243" s="180">
        <v>13</v>
      </c>
      <c r="C243" s="181" t="s">
        <v>460</v>
      </c>
      <c r="D243" s="182" t="s">
        <v>80</v>
      </c>
      <c r="E243" s="183" t="s">
        <v>81</v>
      </c>
      <c r="F243" s="183" t="s">
        <v>119</v>
      </c>
      <c r="G243" s="199" t="s">
        <v>64</v>
      </c>
      <c r="H243" s="194"/>
      <c r="I243" s="194"/>
      <c r="J243" s="277"/>
      <c r="K243" s="230"/>
      <c r="L243" s="230"/>
      <c r="M243" s="230"/>
      <c r="N243" s="230"/>
      <c r="O243" s="230"/>
      <c r="P243" s="230"/>
      <c r="Q243" s="230"/>
      <c r="R243" s="230"/>
      <c r="S243" s="192"/>
      <c r="T243" s="192"/>
      <c r="U243" s="192"/>
      <c r="V243" s="192"/>
      <c r="W243" s="192"/>
      <c r="X243" s="192"/>
      <c r="Y243" s="192"/>
      <c r="Z243" s="192"/>
      <c r="AA243" s="255"/>
      <c r="AB243" s="175"/>
      <c r="AC243" s="195"/>
      <c r="AD243" s="195" t="s">
        <v>82</v>
      </c>
      <c r="AE243" s="225" t="s">
        <v>120</v>
      </c>
    </row>
    <row r="244" spans="1:31" s="164" customFormat="1" ht="15">
      <c r="A244" s="179"/>
      <c r="B244" s="180">
        <v>353</v>
      </c>
      <c r="C244" s="181" t="s">
        <v>461</v>
      </c>
      <c r="D244" s="182">
        <v>36590</v>
      </c>
      <c r="E244" s="183" t="s">
        <v>75</v>
      </c>
      <c r="F244" s="183" t="s">
        <v>76</v>
      </c>
      <c r="G244" s="199" t="s">
        <v>64</v>
      </c>
      <c r="H244" s="194"/>
      <c r="I244" s="194"/>
      <c r="J244" s="277"/>
      <c r="K244" s="230"/>
      <c r="L244" s="230"/>
      <c r="M244" s="230"/>
      <c r="N244" s="230"/>
      <c r="O244" s="230"/>
      <c r="P244" s="230"/>
      <c r="Q244" s="230"/>
      <c r="R244" s="230"/>
      <c r="S244" s="192"/>
      <c r="T244" s="192"/>
      <c r="U244" s="192"/>
      <c r="V244" s="192"/>
      <c r="W244" s="192"/>
      <c r="X244" s="192"/>
      <c r="Y244" s="192"/>
      <c r="Z244" s="192"/>
      <c r="AA244" s="255"/>
      <c r="AB244" s="175"/>
      <c r="AC244" s="195"/>
      <c r="AD244" s="195" t="s">
        <v>91</v>
      </c>
      <c r="AE244" s="225" t="s">
        <v>78</v>
      </c>
    </row>
    <row r="245" spans="1:31" s="164" customFormat="1" ht="15">
      <c r="A245" s="179"/>
      <c r="B245" s="180">
        <v>19</v>
      </c>
      <c r="C245" s="181" t="s">
        <v>462</v>
      </c>
      <c r="D245" s="182">
        <v>36386</v>
      </c>
      <c r="E245" s="183" t="s">
        <v>81</v>
      </c>
      <c r="F245" s="183" t="s">
        <v>51</v>
      </c>
      <c r="G245" s="199" t="s">
        <v>64</v>
      </c>
      <c r="H245" s="194"/>
      <c r="I245" s="194"/>
      <c r="J245" s="277"/>
      <c r="K245" s="230"/>
      <c r="L245" s="230"/>
      <c r="M245" s="230"/>
      <c r="N245" s="230"/>
      <c r="O245" s="230"/>
      <c r="P245" s="230"/>
      <c r="Q245" s="230"/>
      <c r="R245" s="230"/>
      <c r="S245" s="192"/>
      <c r="T245" s="192"/>
      <c r="U245" s="192"/>
      <c r="V245" s="192"/>
      <c r="W245" s="192"/>
      <c r="X245" s="192"/>
      <c r="Y245" s="192"/>
      <c r="Z245" s="192"/>
      <c r="AA245" s="255"/>
      <c r="AB245" s="175"/>
      <c r="AC245" s="195"/>
      <c r="AD245" s="195" t="s">
        <v>82</v>
      </c>
      <c r="AE245" s="225" t="s">
        <v>425</v>
      </c>
    </row>
    <row r="246" spans="1:31" s="164" customFormat="1" ht="15.75" thickBot="1">
      <c r="A246" s="179"/>
      <c r="B246" s="180">
        <v>208</v>
      </c>
      <c r="C246" s="181" t="s">
        <v>432</v>
      </c>
      <c r="D246" s="182">
        <v>37480</v>
      </c>
      <c r="E246" s="183" t="s">
        <v>22</v>
      </c>
      <c r="F246" s="183" t="s">
        <v>70</v>
      </c>
      <c r="G246" s="199">
        <v>21.1</v>
      </c>
      <c r="H246" s="194"/>
      <c r="I246" s="194"/>
      <c r="J246" s="199"/>
      <c r="K246" s="230"/>
      <c r="L246" s="230"/>
      <c r="M246" s="230"/>
      <c r="N246" s="230"/>
      <c r="O246" s="230"/>
      <c r="P246" s="230"/>
      <c r="Q246" s="230"/>
      <c r="R246" s="230"/>
      <c r="S246" s="192"/>
      <c r="T246" s="192"/>
      <c r="U246" s="192"/>
      <c r="V246" s="192"/>
      <c r="W246" s="192"/>
      <c r="X246" s="192"/>
      <c r="Y246" s="192"/>
      <c r="Z246" s="192"/>
      <c r="AA246" s="255"/>
      <c r="AB246" s="175"/>
      <c r="AC246" s="195"/>
      <c r="AD246" s="195" t="s">
        <v>125</v>
      </c>
      <c r="AE246" s="225" t="s">
        <v>433</v>
      </c>
    </row>
    <row r="247" spans="1:31" s="164" customFormat="1" ht="16.5" customHeight="1" thickBot="1">
      <c r="A247" s="279" t="s">
        <v>6</v>
      </c>
      <c r="B247" s="280"/>
      <c r="C247" s="280"/>
      <c r="D247" s="280"/>
      <c r="E247" s="280"/>
      <c r="F247" s="280"/>
      <c r="G247" s="280"/>
      <c r="H247" s="280"/>
      <c r="I247" s="280"/>
      <c r="J247" s="280"/>
      <c r="K247" s="280"/>
      <c r="L247" s="280"/>
      <c r="M247" s="280"/>
      <c r="N247" s="280"/>
      <c r="O247" s="280"/>
      <c r="P247" s="280"/>
      <c r="Q247" s="280"/>
      <c r="R247" s="280"/>
      <c r="S247" s="280"/>
      <c r="T247" s="280"/>
      <c r="U247" s="280"/>
      <c r="V247" s="280"/>
      <c r="W247" s="280"/>
      <c r="X247" s="280"/>
      <c r="Y247" s="280"/>
      <c r="Z247" s="280"/>
      <c r="AA247" s="280"/>
      <c r="AB247" s="280"/>
      <c r="AC247" s="280"/>
      <c r="AD247" s="280"/>
      <c r="AE247" s="281"/>
    </row>
    <row r="248" spans="1:31" s="164" customFormat="1" ht="15">
      <c r="A248" s="282">
        <v>1</v>
      </c>
      <c r="B248" s="238">
        <v>494</v>
      </c>
      <c r="C248" s="214" t="s">
        <v>439</v>
      </c>
      <c r="D248" s="215">
        <v>36740</v>
      </c>
      <c r="E248" s="216" t="s">
        <v>113</v>
      </c>
      <c r="F248" s="217" t="s">
        <v>76</v>
      </c>
      <c r="G248" s="172">
        <v>59.2</v>
      </c>
      <c r="H248" s="218"/>
      <c r="I248" s="219"/>
      <c r="J248" s="245"/>
      <c r="K248" s="219"/>
      <c r="L248" s="219"/>
      <c r="M248" s="219"/>
      <c r="N248" s="219"/>
      <c r="O248" s="219"/>
      <c r="P248" s="219"/>
      <c r="Q248" s="219"/>
      <c r="R248" s="219"/>
      <c r="S248" s="274"/>
      <c r="T248" s="274"/>
      <c r="U248" s="274"/>
      <c r="V248" s="274"/>
      <c r="W248" s="274"/>
      <c r="X248" s="274"/>
      <c r="Y248" s="274"/>
      <c r="Z248" s="274"/>
      <c r="AA248" s="283"/>
      <c r="AB248" s="175">
        <v>1</v>
      </c>
      <c r="AC248" s="176"/>
      <c r="AD248" s="221">
        <v>27</v>
      </c>
      <c r="AE248" s="222" t="s">
        <v>441</v>
      </c>
    </row>
    <row r="249" spans="1:31" s="164" customFormat="1" ht="15">
      <c r="A249" s="273">
        <v>2</v>
      </c>
      <c r="B249" s="284">
        <v>39</v>
      </c>
      <c r="C249" s="226" t="s">
        <v>442</v>
      </c>
      <c r="D249" s="227" t="s">
        <v>80</v>
      </c>
      <c r="E249" s="228" t="s">
        <v>19</v>
      </c>
      <c r="F249" s="184" t="s">
        <v>51</v>
      </c>
      <c r="G249" s="199" t="s">
        <v>463</v>
      </c>
      <c r="H249" s="229"/>
      <c r="I249" s="230"/>
      <c r="J249" s="285"/>
      <c r="K249" s="230"/>
      <c r="L249" s="230"/>
      <c r="M249" s="230"/>
      <c r="N249" s="230"/>
      <c r="O249" s="230"/>
      <c r="P249" s="230"/>
      <c r="Q249" s="230"/>
      <c r="R249" s="230"/>
      <c r="S249" s="192"/>
      <c r="T249" s="192"/>
      <c r="U249" s="192"/>
      <c r="V249" s="192"/>
      <c r="W249" s="192"/>
      <c r="X249" s="192"/>
      <c r="Y249" s="192"/>
      <c r="Z249" s="192"/>
      <c r="AA249" s="193"/>
      <c r="AB249" s="194">
        <v>1</v>
      </c>
      <c r="AC249" s="195"/>
      <c r="AD249" s="195">
        <v>24</v>
      </c>
      <c r="AE249" s="232" t="s">
        <v>444</v>
      </c>
    </row>
    <row r="250" spans="1:31" s="164" customFormat="1" ht="15">
      <c r="A250" s="179">
        <v>3</v>
      </c>
      <c r="B250" s="284">
        <v>42</v>
      </c>
      <c r="C250" s="226" t="s">
        <v>445</v>
      </c>
      <c r="D250" s="227">
        <v>36664</v>
      </c>
      <c r="E250" s="228" t="s">
        <v>20</v>
      </c>
      <c r="F250" s="184" t="s">
        <v>51</v>
      </c>
      <c r="G250" s="199" t="s">
        <v>464</v>
      </c>
      <c r="H250" s="229"/>
      <c r="I250" s="230"/>
      <c r="J250" s="285"/>
      <c r="K250" s="230"/>
      <c r="L250" s="230"/>
      <c r="M250" s="230"/>
      <c r="N250" s="230"/>
      <c r="O250" s="230"/>
      <c r="P250" s="230"/>
      <c r="Q250" s="230"/>
      <c r="R250" s="230"/>
      <c r="S250" s="192"/>
      <c r="T250" s="192"/>
      <c r="U250" s="192"/>
      <c r="V250" s="192"/>
      <c r="W250" s="192"/>
      <c r="X250" s="192"/>
      <c r="Y250" s="192"/>
      <c r="Z250" s="192"/>
      <c r="AA250" s="193"/>
      <c r="AB250" s="194">
        <v>3</v>
      </c>
      <c r="AC250" s="195"/>
      <c r="AD250" s="195">
        <v>21</v>
      </c>
      <c r="AE250" s="232" t="s">
        <v>237</v>
      </c>
    </row>
    <row r="251" spans="1:31" s="164" customFormat="1" ht="15">
      <c r="A251" s="179">
        <v>4</v>
      </c>
      <c r="B251" s="284">
        <v>34</v>
      </c>
      <c r="C251" s="226" t="s">
        <v>447</v>
      </c>
      <c r="D251" s="227" t="s">
        <v>66</v>
      </c>
      <c r="E251" s="228" t="s">
        <v>20</v>
      </c>
      <c r="F251" s="184" t="s">
        <v>51</v>
      </c>
      <c r="G251" s="199" t="s">
        <v>465</v>
      </c>
      <c r="H251" s="229"/>
      <c r="I251" s="230"/>
      <c r="J251" s="285"/>
      <c r="K251" s="230"/>
      <c r="L251" s="230"/>
      <c r="M251" s="230"/>
      <c r="N251" s="230"/>
      <c r="O251" s="230"/>
      <c r="P251" s="230"/>
      <c r="Q251" s="230"/>
      <c r="R251" s="230"/>
      <c r="S251" s="192"/>
      <c r="T251" s="192"/>
      <c r="U251" s="192"/>
      <c r="V251" s="192"/>
      <c r="W251" s="192"/>
      <c r="X251" s="192"/>
      <c r="Y251" s="192"/>
      <c r="Z251" s="192"/>
      <c r="AA251" s="193"/>
      <c r="AB251" s="194">
        <v>3</v>
      </c>
      <c r="AC251" s="195"/>
      <c r="AD251" s="195">
        <v>19</v>
      </c>
      <c r="AE251" s="232" t="s">
        <v>444</v>
      </c>
    </row>
    <row r="252" spans="1:31" s="164" customFormat="1" ht="15">
      <c r="A252" s="179">
        <v>5</v>
      </c>
      <c r="B252" s="284">
        <v>6</v>
      </c>
      <c r="C252" s="226" t="s">
        <v>466</v>
      </c>
      <c r="D252" s="227" t="s">
        <v>66</v>
      </c>
      <c r="E252" s="228" t="s">
        <v>81</v>
      </c>
      <c r="F252" s="184" t="s">
        <v>119</v>
      </c>
      <c r="G252" s="199" t="s">
        <v>467</v>
      </c>
      <c r="H252" s="229"/>
      <c r="I252" s="230"/>
      <c r="J252" s="285"/>
      <c r="K252" s="230"/>
      <c r="L252" s="230"/>
      <c r="M252" s="230"/>
      <c r="N252" s="230"/>
      <c r="O252" s="230"/>
      <c r="P252" s="230"/>
      <c r="Q252" s="230"/>
      <c r="R252" s="230"/>
      <c r="S252" s="192"/>
      <c r="T252" s="192"/>
      <c r="U252" s="192"/>
      <c r="V252" s="192"/>
      <c r="W252" s="192"/>
      <c r="X252" s="192"/>
      <c r="Y252" s="192"/>
      <c r="Z252" s="192"/>
      <c r="AA252" s="193"/>
      <c r="AB252" s="194">
        <v>3</v>
      </c>
      <c r="AC252" s="195"/>
      <c r="AD252" s="195" t="s">
        <v>82</v>
      </c>
      <c r="AE252" s="232" t="s">
        <v>120</v>
      </c>
    </row>
    <row r="253" spans="1:31" s="164" customFormat="1" ht="15">
      <c r="A253" s="179">
        <v>6</v>
      </c>
      <c r="B253" s="284">
        <v>21</v>
      </c>
      <c r="C253" s="226" t="s">
        <v>468</v>
      </c>
      <c r="D253" s="227" t="s">
        <v>66</v>
      </c>
      <c r="E253" s="228" t="s">
        <v>20</v>
      </c>
      <c r="F253" s="184" t="s">
        <v>51</v>
      </c>
      <c r="G253" s="199" t="s">
        <v>467</v>
      </c>
      <c r="H253" s="229"/>
      <c r="I253" s="230"/>
      <c r="J253" s="285"/>
      <c r="K253" s="230"/>
      <c r="L253" s="230"/>
      <c r="M253" s="230"/>
      <c r="N253" s="230"/>
      <c r="O253" s="230"/>
      <c r="P253" s="230"/>
      <c r="Q253" s="230"/>
      <c r="R253" s="230"/>
      <c r="S253" s="192"/>
      <c r="T253" s="192"/>
      <c r="U253" s="192"/>
      <c r="V253" s="192"/>
      <c r="W253" s="192"/>
      <c r="X253" s="192"/>
      <c r="Y253" s="192"/>
      <c r="Z253" s="192"/>
      <c r="AA253" s="193"/>
      <c r="AB253" s="194">
        <v>3</v>
      </c>
      <c r="AC253" s="195"/>
      <c r="AD253" s="195">
        <v>18</v>
      </c>
      <c r="AE253" s="232" t="s">
        <v>53</v>
      </c>
    </row>
    <row r="254" spans="1:31" s="164" customFormat="1" ht="15">
      <c r="A254" s="179">
        <v>7</v>
      </c>
      <c r="B254" s="284">
        <v>838</v>
      </c>
      <c r="C254" s="226" t="s">
        <v>469</v>
      </c>
      <c r="D254" s="227">
        <v>36186</v>
      </c>
      <c r="E254" s="228" t="s">
        <v>33</v>
      </c>
      <c r="F254" s="183" t="s">
        <v>94</v>
      </c>
      <c r="G254" s="199" t="s">
        <v>470</v>
      </c>
      <c r="H254" s="229"/>
      <c r="I254" s="230"/>
      <c r="J254" s="285"/>
      <c r="K254" s="230"/>
      <c r="L254" s="230"/>
      <c r="M254" s="230"/>
      <c r="N254" s="230"/>
      <c r="O254" s="230"/>
      <c r="P254" s="230"/>
      <c r="Q254" s="230"/>
      <c r="R254" s="230"/>
      <c r="S254" s="192"/>
      <c r="T254" s="192"/>
      <c r="U254" s="192"/>
      <c r="V254" s="192"/>
      <c r="W254" s="192"/>
      <c r="X254" s="192"/>
      <c r="Y254" s="192"/>
      <c r="Z254" s="192"/>
      <c r="AA254" s="193"/>
      <c r="AB254" s="194">
        <v>3</v>
      </c>
      <c r="AC254" s="195"/>
      <c r="AD254" s="195">
        <v>17</v>
      </c>
      <c r="AE254" s="232" t="s">
        <v>95</v>
      </c>
    </row>
    <row r="255" spans="1:31" s="164" customFormat="1" ht="15">
      <c r="A255" s="179">
        <v>8</v>
      </c>
      <c r="B255" s="284">
        <v>8</v>
      </c>
      <c r="C255" s="226" t="s">
        <v>450</v>
      </c>
      <c r="D255" s="227">
        <v>37378</v>
      </c>
      <c r="E255" s="228" t="s">
        <v>81</v>
      </c>
      <c r="F255" s="184" t="s">
        <v>51</v>
      </c>
      <c r="G255" s="199" t="s">
        <v>471</v>
      </c>
      <c r="H255" s="229"/>
      <c r="I255" s="230"/>
      <c r="J255" s="285"/>
      <c r="K255" s="230"/>
      <c r="L255" s="230"/>
      <c r="M255" s="230"/>
      <c r="N255" s="230"/>
      <c r="O255" s="230"/>
      <c r="P255" s="230"/>
      <c r="Q255" s="230"/>
      <c r="R255" s="230"/>
      <c r="S255" s="192"/>
      <c r="T255" s="192"/>
      <c r="U255" s="192"/>
      <c r="V255" s="192"/>
      <c r="W255" s="192"/>
      <c r="X255" s="192"/>
      <c r="Y255" s="192"/>
      <c r="Z255" s="192"/>
      <c r="AA255" s="193"/>
      <c r="AB255" s="194">
        <v>3</v>
      </c>
      <c r="AC255" s="195"/>
      <c r="AD255" s="195" t="s">
        <v>82</v>
      </c>
      <c r="AE255" s="232" t="s">
        <v>152</v>
      </c>
    </row>
    <row r="256" spans="1:31" s="164" customFormat="1" ht="15">
      <c r="A256" s="179">
        <v>9</v>
      </c>
      <c r="B256" s="284">
        <v>667</v>
      </c>
      <c r="C256" s="226" t="s">
        <v>472</v>
      </c>
      <c r="D256" s="227">
        <v>36567</v>
      </c>
      <c r="E256" s="228" t="s">
        <v>85</v>
      </c>
      <c r="F256" s="184" t="s">
        <v>76</v>
      </c>
      <c r="G256" s="199" t="s">
        <v>473</v>
      </c>
      <c r="H256" s="229"/>
      <c r="I256" s="230"/>
      <c r="J256" s="285"/>
      <c r="K256" s="230"/>
      <c r="L256" s="230"/>
      <c r="M256" s="230"/>
      <c r="N256" s="230"/>
      <c r="O256" s="230"/>
      <c r="P256" s="230"/>
      <c r="Q256" s="230"/>
      <c r="R256" s="230"/>
      <c r="S256" s="192"/>
      <c r="T256" s="192"/>
      <c r="U256" s="192"/>
      <c r="V256" s="192"/>
      <c r="W256" s="192"/>
      <c r="X256" s="192"/>
      <c r="Y256" s="192"/>
      <c r="Z256" s="192"/>
      <c r="AA256" s="193"/>
      <c r="AB256" s="194" t="s">
        <v>180</v>
      </c>
      <c r="AC256" s="195"/>
      <c r="AD256" s="195">
        <v>16</v>
      </c>
      <c r="AE256" s="232" t="s">
        <v>474</v>
      </c>
    </row>
    <row r="257" spans="1:31" s="164" customFormat="1" ht="15">
      <c r="A257" s="179">
        <v>10</v>
      </c>
      <c r="B257" s="284">
        <v>212</v>
      </c>
      <c r="C257" s="226" t="s">
        <v>458</v>
      </c>
      <c r="D257" s="227" t="s">
        <v>158</v>
      </c>
      <c r="E257" s="228" t="s">
        <v>81</v>
      </c>
      <c r="F257" s="184" t="s">
        <v>119</v>
      </c>
      <c r="G257" s="199" t="s">
        <v>475</v>
      </c>
      <c r="H257" s="229"/>
      <c r="I257" s="230"/>
      <c r="J257" s="285"/>
      <c r="K257" s="230"/>
      <c r="L257" s="230"/>
      <c r="M257" s="230"/>
      <c r="N257" s="230"/>
      <c r="O257" s="230"/>
      <c r="P257" s="230"/>
      <c r="Q257" s="230"/>
      <c r="R257" s="230"/>
      <c r="S257" s="192"/>
      <c r="T257" s="192"/>
      <c r="U257" s="192"/>
      <c r="V257" s="192"/>
      <c r="W257" s="192"/>
      <c r="X257" s="192"/>
      <c r="Y257" s="192"/>
      <c r="Z257" s="192"/>
      <c r="AA257" s="193"/>
      <c r="AB257" s="194" t="s">
        <v>180</v>
      </c>
      <c r="AC257" s="195"/>
      <c r="AD257" s="195" t="s">
        <v>82</v>
      </c>
      <c r="AE257" s="232" t="s">
        <v>120</v>
      </c>
    </row>
    <row r="258" spans="1:31" s="164" customFormat="1" ht="15">
      <c r="A258" s="179">
        <v>11</v>
      </c>
      <c r="B258" s="284">
        <v>888</v>
      </c>
      <c r="C258" s="226" t="s">
        <v>476</v>
      </c>
      <c r="D258" s="227" t="s">
        <v>66</v>
      </c>
      <c r="E258" s="228" t="s">
        <v>35</v>
      </c>
      <c r="F258" s="184" t="s">
        <v>62</v>
      </c>
      <c r="G258" s="199" t="s">
        <v>477</v>
      </c>
      <c r="H258" s="229"/>
      <c r="I258" s="230"/>
      <c r="J258" s="285"/>
      <c r="K258" s="230"/>
      <c r="L258" s="230"/>
      <c r="M258" s="230"/>
      <c r="N258" s="230"/>
      <c r="O258" s="230"/>
      <c r="P258" s="230"/>
      <c r="Q258" s="230"/>
      <c r="R258" s="230"/>
      <c r="S258" s="192"/>
      <c r="T258" s="192"/>
      <c r="U258" s="192"/>
      <c r="V258" s="192"/>
      <c r="W258" s="192"/>
      <c r="X258" s="192"/>
      <c r="Y258" s="192"/>
      <c r="Z258" s="192"/>
      <c r="AA258" s="193"/>
      <c r="AB258" s="194" t="s">
        <v>180</v>
      </c>
      <c r="AC258" s="195"/>
      <c r="AD258" s="195">
        <v>15</v>
      </c>
      <c r="AE258" s="232" t="s">
        <v>63</v>
      </c>
    </row>
    <row r="259" spans="1:31" s="164" customFormat="1" ht="15">
      <c r="A259" s="179">
        <v>12</v>
      </c>
      <c r="B259" s="284">
        <v>209</v>
      </c>
      <c r="C259" s="226" t="s">
        <v>478</v>
      </c>
      <c r="D259" s="227" t="s">
        <v>66</v>
      </c>
      <c r="E259" s="228" t="s">
        <v>81</v>
      </c>
      <c r="F259" s="184" t="s">
        <v>51</v>
      </c>
      <c r="G259" s="199" t="s">
        <v>479</v>
      </c>
      <c r="H259" s="229"/>
      <c r="I259" s="230"/>
      <c r="J259" s="285"/>
      <c r="K259" s="230"/>
      <c r="L259" s="230"/>
      <c r="M259" s="230"/>
      <c r="N259" s="230"/>
      <c r="O259" s="230"/>
      <c r="P259" s="230"/>
      <c r="Q259" s="230"/>
      <c r="R259" s="230"/>
      <c r="S259" s="192"/>
      <c r="T259" s="192"/>
      <c r="U259" s="192"/>
      <c r="V259" s="192"/>
      <c r="W259" s="192"/>
      <c r="X259" s="192"/>
      <c r="Y259" s="192"/>
      <c r="Z259" s="192"/>
      <c r="AA259" s="193"/>
      <c r="AB259" s="194" t="s">
        <v>180</v>
      </c>
      <c r="AC259" s="195"/>
      <c r="AD259" s="195" t="s">
        <v>82</v>
      </c>
      <c r="AE259" s="232" t="s">
        <v>141</v>
      </c>
    </row>
    <row r="260" spans="1:31" s="164" customFormat="1" ht="15">
      <c r="A260" s="179">
        <v>13</v>
      </c>
      <c r="B260" s="180">
        <v>207</v>
      </c>
      <c r="C260" s="226" t="s">
        <v>457</v>
      </c>
      <c r="D260" s="227" t="s">
        <v>66</v>
      </c>
      <c r="E260" s="184" t="s">
        <v>81</v>
      </c>
      <c r="F260" s="184" t="s">
        <v>51</v>
      </c>
      <c r="G260" s="199" t="s">
        <v>480</v>
      </c>
      <c r="H260" s="229"/>
      <c r="I260" s="230"/>
      <c r="J260" s="285"/>
      <c r="K260" s="230"/>
      <c r="L260" s="230"/>
      <c r="M260" s="230"/>
      <c r="N260" s="230"/>
      <c r="O260" s="230"/>
      <c r="P260" s="230"/>
      <c r="Q260" s="230"/>
      <c r="R260" s="230"/>
      <c r="S260" s="192"/>
      <c r="T260" s="192"/>
      <c r="U260" s="192"/>
      <c r="V260" s="192"/>
      <c r="W260" s="192"/>
      <c r="X260" s="192"/>
      <c r="Y260" s="192"/>
      <c r="Z260" s="192"/>
      <c r="AA260" s="193"/>
      <c r="AB260" s="194" t="s">
        <v>251</v>
      </c>
      <c r="AC260" s="195"/>
      <c r="AD260" s="195" t="s">
        <v>82</v>
      </c>
      <c r="AE260" s="232" t="s">
        <v>141</v>
      </c>
    </row>
    <row r="261" spans="1:31" s="164" customFormat="1" ht="15">
      <c r="A261" s="179">
        <v>14</v>
      </c>
      <c r="B261" s="284">
        <v>309</v>
      </c>
      <c r="C261" s="181" t="s">
        <v>481</v>
      </c>
      <c r="D261" s="182">
        <v>36225</v>
      </c>
      <c r="E261" s="184" t="s">
        <v>89</v>
      </c>
      <c r="F261" s="183" t="s">
        <v>76</v>
      </c>
      <c r="G261" s="199" t="s">
        <v>482</v>
      </c>
      <c r="H261" s="229"/>
      <c r="I261" s="230"/>
      <c r="J261" s="285"/>
      <c r="K261" s="230"/>
      <c r="L261" s="230"/>
      <c r="M261" s="230"/>
      <c r="N261" s="230"/>
      <c r="O261" s="230"/>
      <c r="P261" s="230"/>
      <c r="Q261" s="230"/>
      <c r="R261" s="230"/>
      <c r="S261" s="192"/>
      <c r="T261" s="192"/>
      <c r="U261" s="192"/>
      <c r="V261" s="192"/>
      <c r="W261" s="192"/>
      <c r="X261" s="192"/>
      <c r="Y261" s="192"/>
      <c r="Z261" s="192"/>
      <c r="AA261" s="193"/>
      <c r="AB261" s="194" t="s">
        <v>251</v>
      </c>
      <c r="AC261" s="195"/>
      <c r="AD261" s="195" t="s">
        <v>91</v>
      </c>
      <c r="AE261" s="225" t="s">
        <v>92</v>
      </c>
    </row>
    <row r="262" spans="1:31" s="164" customFormat="1" ht="15.75" thickBot="1">
      <c r="A262" s="179">
        <v>15</v>
      </c>
      <c r="B262" s="284">
        <v>306</v>
      </c>
      <c r="C262" s="226" t="s">
        <v>459</v>
      </c>
      <c r="D262" s="227">
        <v>36539</v>
      </c>
      <c r="E262" s="228" t="s">
        <v>89</v>
      </c>
      <c r="F262" s="184" t="s">
        <v>76</v>
      </c>
      <c r="G262" s="199" t="s">
        <v>483</v>
      </c>
      <c r="H262" s="229"/>
      <c r="I262" s="230"/>
      <c r="J262" s="285"/>
      <c r="K262" s="230"/>
      <c r="L262" s="230"/>
      <c r="M262" s="230"/>
      <c r="N262" s="230"/>
      <c r="O262" s="230"/>
      <c r="P262" s="230"/>
      <c r="Q262" s="230"/>
      <c r="R262" s="230"/>
      <c r="S262" s="192"/>
      <c r="T262" s="192"/>
      <c r="U262" s="192"/>
      <c r="V262" s="192"/>
      <c r="W262" s="192"/>
      <c r="X262" s="192"/>
      <c r="Y262" s="192"/>
      <c r="Z262" s="192"/>
      <c r="AA262" s="193"/>
      <c r="AB262" s="194" t="s">
        <v>251</v>
      </c>
      <c r="AC262" s="195"/>
      <c r="AD262" s="195" t="s">
        <v>91</v>
      </c>
      <c r="AE262" s="232" t="s">
        <v>92</v>
      </c>
    </row>
    <row r="263" spans="1:31" s="164" customFormat="1" ht="16.5" customHeight="1" thickBot="1">
      <c r="A263" s="279" t="s">
        <v>10</v>
      </c>
      <c r="B263" s="280"/>
      <c r="C263" s="280"/>
      <c r="D263" s="280"/>
      <c r="E263" s="280"/>
      <c r="F263" s="280"/>
      <c r="G263" s="280"/>
      <c r="H263" s="280"/>
      <c r="I263" s="280"/>
      <c r="J263" s="280"/>
      <c r="K263" s="280"/>
      <c r="L263" s="280"/>
      <c r="M263" s="280"/>
      <c r="N263" s="280"/>
      <c r="O263" s="280"/>
      <c r="P263" s="280"/>
      <c r="Q263" s="280"/>
      <c r="R263" s="280"/>
      <c r="S263" s="280"/>
      <c r="T263" s="280"/>
      <c r="U263" s="280"/>
      <c r="V263" s="280"/>
      <c r="W263" s="280"/>
      <c r="X263" s="280"/>
      <c r="Y263" s="280"/>
      <c r="Z263" s="280"/>
      <c r="AA263" s="280"/>
      <c r="AB263" s="280"/>
      <c r="AC263" s="280"/>
      <c r="AD263" s="280"/>
      <c r="AE263" s="281"/>
    </row>
    <row r="264" spans="1:31" s="164" customFormat="1" ht="15">
      <c r="A264" s="165">
        <v>1</v>
      </c>
      <c r="B264" s="166">
        <v>209</v>
      </c>
      <c r="C264" s="239" t="s">
        <v>484</v>
      </c>
      <c r="D264" s="286">
        <v>36692</v>
      </c>
      <c r="E264" s="217" t="s">
        <v>22</v>
      </c>
      <c r="F264" s="217" t="s">
        <v>70</v>
      </c>
      <c r="G264" s="170" t="s">
        <v>485</v>
      </c>
      <c r="H264" s="171"/>
      <c r="I264" s="171"/>
      <c r="J264" s="287"/>
      <c r="K264" s="171"/>
      <c r="L264" s="171"/>
      <c r="M264" s="171"/>
      <c r="N264" s="171"/>
      <c r="O264" s="171"/>
      <c r="P264" s="171"/>
      <c r="Q264" s="171"/>
      <c r="R264" s="171"/>
      <c r="S264" s="173"/>
      <c r="T264" s="173"/>
      <c r="U264" s="173"/>
      <c r="V264" s="173"/>
      <c r="W264" s="173"/>
      <c r="X264" s="173"/>
      <c r="Y264" s="173"/>
      <c r="Z264" s="173"/>
      <c r="AA264" s="174"/>
      <c r="AB264" s="175">
        <v>2</v>
      </c>
      <c r="AC264" s="176"/>
      <c r="AD264" s="221">
        <v>27</v>
      </c>
      <c r="AE264" s="288" t="s">
        <v>486</v>
      </c>
    </row>
    <row r="265" spans="1:31" s="164" customFormat="1" ht="15">
      <c r="A265" s="289">
        <v>2</v>
      </c>
      <c r="B265" s="180">
        <v>21</v>
      </c>
      <c r="C265" s="249" t="s">
        <v>468</v>
      </c>
      <c r="D265" s="250" t="s">
        <v>66</v>
      </c>
      <c r="E265" s="184" t="s">
        <v>20</v>
      </c>
      <c r="F265" s="184" t="s">
        <v>51</v>
      </c>
      <c r="G265" s="185" t="s">
        <v>487</v>
      </c>
      <c r="H265" s="198"/>
      <c r="I265" s="198"/>
      <c r="J265" s="202"/>
      <c r="K265" s="198"/>
      <c r="L265" s="198"/>
      <c r="M265" s="198"/>
      <c r="N265" s="198"/>
      <c r="O265" s="198"/>
      <c r="P265" s="198"/>
      <c r="Q265" s="198"/>
      <c r="R265" s="198"/>
      <c r="S265" s="200"/>
      <c r="T265" s="200"/>
      <c r="U265" s="200"/>
      <c r="V265" s="200"/>
      <c r="W265" s="200"/>
      <c r="X265" s="200"/>
      <c r="Y265" s="200"/>
      <c r="Z265" s="200"/>
      <c r="AA265" s="201"/>
      <c r="AB265" s="194">
        <v>3</v>
      </c>
      <c r="AC265" s="195"/>
      <c r="AD265" s="195">
        <v>24</v>
      </c>
      <c r="AE265" s="251" t="s">
        <v>53</v>
      </c>
    </row>
    <row r="266" spans="1:31" s="164" customFormat="1" ht="15">
      <c r="A266" s="289">
        <v>3</v>
      </c>
      <c r="B266" s="180">
        <v>838</v>
      </c>
      <c r="C266" s="249" t="s">
        <v>469</v>
      </c>
      <c r="D266" s="250">
        <v>36186</v>
      </c>
      <c r="E266" s="184" t="s">
        <v>33</v>
      </c>
      <c r="F266" s="184" t="s">
        <v>94</v>
      </c>
      <c r="G266" s="185" t="s">
        <v>488</v>
      </c>
      <c r="H266" s="198"/>
      <c r="I266" s="198"/>
      <c r="J266" s="202"/>
      <c r="K266" s="198"/>
      <c r="L266" s="198"/>
      <c r="M266" s="198"/>
      <c r="N266" s="198"/>
      <c r="O266" s="198"/>
      <c r="P266" s="198"/>
      <c r="Q266" s="198"/>
      <c r="R266" s="198"/>
      <c r="S266" s="200"/>
      <c r="T266" s="200"/>
      <c r="U266" s="200"/>
      <c r="V266" s="200"/>
      <c r="W266" s="200"/>
      <c r="X266" s="200"/>
      <c r="Y266" s="200"/>
      <c r="Z266" s="200"/>
      <c r="AA266" s="201"/>
      <c r="AB266" s="194">
        <v>3</v>
      </c>
      <c r="AC266" s="195"/>
      <c r="AD266" s="195">
        <v>21</v>
      </c>
      <c r="AE266" s="251" t="s">
        <v>95</v>
      </c>
    </row>
    <row r="267" spans="1:31" s="164" customFormat="1" ht="15">
      <c r="A267" s="289">
        <v>4</v>
      </c>
      <c r="B267" s="180">
        <v>888</v>
      </c>
      <c r="C267" s="249" t="s">
        <v>476</v>
      </c>
      <c r="D267" s="250" t="s">
        <v>66</v>
      </c>
      <c r="E267" s="184" t="s">
        <v>35</v>
      </c>
      <c r="F267" s="184" t="s">
        <v>62</v>
      </c>
      <c r="G267" s="185" t="s">
        <v>489</v>
      </c>
      <c r="H267" s="198"/>
      <c r="I267" s="198"/>
      <c r="J267" s="202"/>
      <c r="K267" s="198"/>
      <c r="L267" s="198"/>
      <c r="M267" s="198"/>
      <c r="N267" s="198"/>
      <c r="O267" s="198"/>
      <c r="P267" s="198"/>
      <c r="Q267" s="198"/>
      <c r="R267" s="198"/>
      <c r="S267" s="200"/>
      <c r="T267" s="200"/>
      <c r="U267" s="200"/>
      <c r="V267" s="200"/>
      <c r="W267" s="200"/>
      <c r="X267" s="200"/>
      <c r="Y267" s="200"/>
      <c r="Z267" s="200"/>
      <c r="AA267" s="201"/>
      <c r="AB267" s="194" t="s">
        <v>180</v>
      </c>
      <c r="AC267" s="195"/>
      <c r="AD267" s="195">
        <v>19</v>
      </c>
      <c r="AE267" s="251" t="s">
        <v>63</v>
      </c>
    </row>
    <row r="268" spans="1:31" s="164" customFormat="1" ht="15">
      <c r="A268" s="289">
        <v>5</v>
      </c>
      <c r="B268" s="290">
        <v>667</v>
      </c>
      <c r="C268" s="181" t="s">
        <v>472</v>
      </c>
      <c r="D268" s="182">
        <v>36567</v>
      </c>
      <c r="E268" s="183" t="s">
        <v>85</v>
      </c>
      <c r="F268" s="183" t="s">
        <v>76</v>
      </c>
      <c r="G268" s="199" t="s">
        <v>490</v>
      </c>
      <c r="H268" s="194"/>
      <c r="I268" s="194"/>
      <c r="J268" s="199"/>
      <c r="K268" s="230"/>
      <c r="L268" s="230"/>
      <c r="M268" s="230"/>
      <c r="N268" s="230"/>
      <c r="O268" s="230"/>
      <c r="P268" s="230"/>
      <c r="Q268" s="230"/>
      <c r="R268" s="230"/>
      <c r="S268" s="192"/>
      <c r="T268" s="192"/>
      <c r="U268" s="192"/>
      <c r="V268" s="192"/>
      <c r="W268" s="192"/>
      <c r="X268" s="192"/>
      <c r="Y268" s="192"/>
      <c r="Z268" s="192"/>
      <c r="AA268" s="255"/>
      <c r="AB268" s="194" t="s">
        <v>180</v>
      </c>
      <c r="AC268" s="195"/>
      <c r="AD268" s="195">
        <v>18</v>
      </c>
      <c r="AE268" s="291" t="s">
        <v>474</v>
      </c>
    </row>
    <row r="269" spans="1:31" s="164" customFormat="1" ht="15">
      <c r="A269" s="289">
        <v>6</v>
      </c>
      <c r="B269" s="180">
        <v>209</v>
      </c>
      <c r="C269" s="249" t="s">
        <v>478</v>
      </c>
      <c r="D269" s="250" t="s">
        <v>66</v>
      </c>
      <c r="E269" s="184" t="s">
        <v>81</v>
      </c>
      <c r="F269" s="184" t="s">
        <v>51</v>
      </c>
      <c r="G269" s="185" t="s">
        <v>491</v>
      </c>
      <c r="H269" s="198"/>
      <c r="I269" s="198"/>
      <c r="J269" s="202"/>
      <c r="K269" s="198"/>
      <c r="L269" s="198"/>
      <c r="M269" s="198"/>
      <c r="N269" s="198"/>
      <c r="O269" s="198"/>
      <c r="P269" s="198"/>
      <c r="Q269" s="198"/>
      <c r="R269" s="198"/>
      <c r="S269" s="200"/>
      <c r="T269" s="200"/>
      <c r="U269" s="200"/>
      <c r="V269" s="200"/>
      <c r="W269" s="200"/>
      <c r="X269" s="200"/>
      <c r="Y269" s="200"/>
      <c r="Z269" s="200"/>
      <c r="AA269" s="201"/>
      <c r="AB269" s="194" t="s">
        <v>180</v>
      </c>
      <c r="AC269" s="195"/>
      <c r="AD269" s="195" t="s">
        <v>82</v>
      </c>
      <c r="AE269" s="251" t="s">
        <v>141</v>
      </c>
    </row>
    <row r="270" spans="1:31" s="164" customFormat="1" ht="15">
      <c r="A270" s="289">
        <v>7</v>
      </c>
      <c r="B270" s="180">
        <v>309</v>
      </c>
      <c r="C270" s="249" t="s">
        <v>481</v>
      </c>
      <c r="D270" s="250">
        <v>36225</v>
      </c>
      <c r="E270" s="184" t="s">
        <v>89</v>
      </c>
      <c r="F270" s="184" t="s">
        <v>76</v>
      </c>
      <c r="G270" s="185" t="s">
        <v>492</v>
      </c>
      <c r="H270" s="198"/>
      <c r="I270" s="198"/>
      <c r="J270" s="202"/>
      <c r="K270" s="198"/>
      <c r="L270" s="198"/>
      <c r="M270" s="198"/>
      <c r="N270" s="198"/>
      <c r="O270" s="198"/>
      <c r="P270" s="198"/>
      <c r="Q270" s="198"/>
      <c r="R270" s="198"/>
      <c r="S270" s="200"/>
      <c r="T270" s="200"/>
      <c r="U270" s="200"/>
      <c r="V270" s="200"/>
      <c r="W270" s="200"/>
      <c r="X270" s="200"/>
      <c r="Y270" s="200"/>
      <c r="Z270" s="200"/>
      <c r="AA270" s="201"/>
      <c r="AB270" s="194" t="s">
        <v>180</v>
      </c>
      <c r="AC270" s="195"/>
      <c r="AD270" s="195">
        <v>17</v>
      </c>
      <c r="AE270" s="251" t="s">
        <v>92</v>
      </c>
    </row>
    <row r="271" spans="1:31" s="164" customFormat="1" ht="15">
      <c r="A271" s="289">
        <v>8</v>
      </c>
      <c r="B271" s="180">
        <v>918</v>
      </c>
      <c r="C271" s="249" t="s">
        <v>493</v>
      </c>
      <c r="D271" s="250">
        <v>36346</v>
      </c>
      <c r="E271" s="184" t="s">
        <v>105</v>
      </c>
      <c r="F271" s="184" t="s">
        <v>76</v>
      </c>
      <c r="G271" s="185" t="s">
        <v>494</v>
      </c>
      <c r="H271" s="198"/>
      <c r="I271" s="198"/>
      <c r="J271" s="202"/>
      <c r="K271" s="198"/>
      <c r="L271" s="198"/>
      <c r="M271" s="198"/>
      <c r="N271" s="198"/>
      <c r="O271" s="198"/>
      <c r="P271" s="198"/>
      <c r="Q271" s="198"/>
      <c r="R271" s="198"/>
      <c r="S271" s="200"/>
      <c r="T271" s="200"/>
      <c r="U271" s="200"/>
      <c r="V271" s="200"/>
      <c r="W271" s="200"/>
      <c r="X271" s="200"/>
      <c r="Y271" s="200"/>
      <c r="Z271" s="200"/>
      <c r="AA271" s="201"/>
      <c r="AB271" s="194" t="s">
        <v>180</v>
      </c>
      <c r="AC271" s="195"/>
      <c r="AD271" s="195">
        <v>16</v>
      </c>
      <c r="AE271" s="251" t="s">
        <v>495</v>
      </c>
    </row>
    <row r="272" spans="1:31" s="164" customFormat="1" ht="15">
      <c r="A272" s="289">
        <v>9</v>
      </c>
      <c r="B272" s="180">
        <v>666</v>
      </c>
      <c r="C272" s="249" t="s">
        <v>496</v>
      </c>
      <c r="D272" s="250">
        <v>36282</v>
      </c>
      <c r="E272" s="184" t="s">
        <v>85</v>
      </c>
      <c r="F272" s="184" t="s">
        <v>76</v>
      </c>
      <c r="G272" s="185" t="s">
        <v>497</v>
      </c>
      <c r="H272" s="198"/>
      <c r="I272" s="198"/>
      <c r="J272" s="202"/>
      <c r="K272" s="198"/>
      <c r="L272" s="198"/>
      <c r="M272" s="198"/>
      <c r="N272" s="198"/>
      <c r="O272" s="198"/>
      <c r="P272" s="198"/>
      <c r="Q272" s="198"/>
      <c r="R272" s="198"/>
      <c r="S272" s="200"/>
      <c r="T272" s="200"/>
      <c r="U272" s="200"/>
      <c r="V272" s="200"/>
      <c r="W272" s="200"/>
      <c r="X272" s="200"/>
      <c r="Y272" s="200"/>
      <c r="Z272" s="200"/>
      <c r="AA272" s="201"/>
      <c r="AB272" s="194" t="s">
        <v>251</v>
      </c>
      <c r="AC272" s="195"/>
      <c r="AD272" s="195" t="s">
        <v>91</v>
      </c>
      <c r="AE272" s="251" t="s">
        <v>148</v>
      </c>
    </row>
    <row r="273" spans="1:31" s="164" customFormat="1" ht="15">
      <c r="A273" s="289"/>
      <c r="B273" s="180">
        <v>271</v>
      </c>
      <c r="C273" s="249" t="s">
        <v>498</v>
      </c>
      <c r="D273" s="250">
        <v>36618</v>
      </c>
      <c r="E273" s="184" t="s">
        <v>23</v>
      </c>
      <c r="F273" s="184" t="s">
        <v>76</v>
      </c>
      <c r="G273" s="185" t="s">
        <v>64</v>
      </c>
      <c r="H273" s="198"/>
      <c r="I273" s="198"/>
      <c r="J273" s="202"/>
      <c r="K273" s="198"/>
      <c r="L273" s="198"/>
      <c r="M273" s="198"/>
      <c r="N273" s="198"/>
      <c r="O273" s="198"/>
      <c r="P273" s="198"/>
      <c r="Q273" s="198"/>
      <c r="R273" s="198"/>
      <c r="S273" s="200"/>
      <c r="T273" s="200"/>
      <c r="U273" s="200"/>
      <c r="V273" s="200"/>
      <c r="W273" s="200"/>
      <c r="X273" s="200"/>
      <c r="Y273" s="200"/>
      <c r="Z273" s="200"/>
      <c r="AA273" s="201"/>
      <c r="AB273" s="194"/>
      <c r="AC273" s="195"/>
      <c r="AD273" s="195" t="s">
        <v>91</v>
      </c>
      <c r="AE273" s="251" t="s">
        <v>499</v>
      </c>
    </row>
    <row r="274" spans="1:31" s="164" customFormat="1" ht="15">
      <c r="A274" s="289"/>
      <c r="B274" s="180">
        <v>655</v>
      </c>
      <c r="C274" s="249" t="s">
        <v>500</v>
      </c>
      <c r="D274" s="250">
        <v>36872</v>
      </c>
      <c r="E274" s="184" t="s">
        <v>85</v>
      </c>
      <c r="F274" s="184" t="s">
        <v>76</v>
      </c>
      <c r="G274" s="185" t="s">
        <v>64</v>
      </c>
      <c r="H274" s="198"/>
      <c r="I274" s="198"/>
      <c r="J274" s="202"/>
      <c r="K274" s="198"/>
      <c r="L274" s="198"/>
      <c r="M274" s="198"/>
      <c r="N274" s="198"/>
      <c r="O274" s="198"/>
      <c r="P274" s="198"/>
      <c r="Q274" s="198"/>
      <c r="R274" s="198"/>
      <c r="S274" s="200"/>
      <c r="T274" s="200"/>
      <c r="U274" s="200"/>
      <c r="V274" s="200"/>
      <c r="W274" s="200"/>
      <c r="X274" s="200"/>
      <c r="Y274" s="200"/>
      <c r="Z274" s="200"/>
      <c r="AA274" s="201"/>
      <c r="AB274" s="194"/>
      <c r="AC274" s="195"/>
      <c r="AD274" s="195" t="s">
        <v>91</v>
      </c>
      <c r="AE274" s="251" t="s">
        <v>148</v>
      </c>
    </row>
    <row r="275" spans="1:31" s="164" customFormat="1" ht="15.75" thickBot="1">
      <c r="A275" s="289"/>
      <c r="B275" s="180">
        <v>205</v>
      </c>
      <c r="C275" s="249" t="s">
        <v>501</v>
      </c>
      <c r="D275" s="250">
        <v>36632</v>
      </c>
      <c r="E275" s="184" t="s">
        <v>22</v>
      </c>
      <c r="F275" s="184" t="s">
        <v>70</v>
      </c>
      <c r="G275" s="185" t="s">
        <v>64</v>
      </c>
      <c r="H275" s="198"/>
      <c r="I275" s="198"/>
      <c r="J275" s="202"/>
      <c r="K275" s="198"/>
      <c r="L275" s="198"/>
      <c r="M275" s="198"/>
      <c r="N275" s="198"/>
      <c r="O275" s="198"/>
      <c r="P275" s="198"/>
      <c r="Q275" s="198"/>
      <c r="R275" s="198"/>
      <c r="S275" s="200"/>
      <c r="T275" s="200"/>
      <c r="U275" s="200"/>
      <c r="V275" s="200"/>
      <c r="W275" s="200"/>
      <c r="X275" s="200"/>
      <c r="Y275" s="200"/>
      <c r="Z275" s="200"/>
      <c r="AA275" s="201"/>
      <c r="AB275" s="194"/>
      <c r="AC275" s="195"/>
      <c r="AD275" s="195" t="s">
        <v>91</v>
      </c>
      <c r="AE275" s="251" t="s">
        <v>502</v>
      </c>
    </row>
    <row r="276" spans="1:31" s="164" customFormat="1" ht="16.5" customHeight="1" thickBot="1">
      <c r="A276" s="279" t="s">
        <v>7</v>
      </c>
      <c r="B276" s="280"/>
      <c r="C276" s="280"/>
      <c r="D276" s="280"/>
      <c r="E276" s="280"/>
      <c r="F276" s="280"/>
      <c r="G276" s="280"/>
      <c r="H276" s="280"/>
      <c r="I276" s="280"/>
      <c r="J276" s="280"/>
      <c r="K276" s="280"/>
      <c r="L276" s="280"/>
      <c r="M276" s="280"/>
      <c r="N276" s="280"/>
      <c r="O276" s="280"/>
      <c r="P276" s="280"/>
      <c r="Q276" s="280"/>
      <c r="R276" s="280"/>
      <c r="S276" s="280"/>
      <c r="T276" s="280"/>
      <c r="U276" s="280"/>
      <c r="V276" s="280"/>
      <c r="W276" s="280"/>
      <c r="X276" s="280"/>
      <c r="Y276" s="280"/>
      <c r="Z276" s="280"/>
      <c r="AA276" s="280"/>
      <c r="AB276" s="280"/>
      <c r="AC276" s="280"/>
      <c r="AD276" s="280"/>
      <c r="AE276" s="281"/>
    </row>
    <row r="277" spans="1:31" s="164" customFormat="1" ht="15">
      <c r="A277" s="292">
        <v>1</v>
      </c>
      <c r="B277" s="167">
        <v>203</v>
      </c>
      <c r="C277" s="167" t="s">
        <v>503</v>
      </c>
      <c r="D277" s="168" t="s">
        <v>80</v>
      </c>
      <c r="E277" s="169" t="s">
        <v>19</v>
      </c>
      <c r="F277" s="217" t="s">
        <v>55</v>
      </c>
      <c r="G277" s="170" t="s">
        <v>504</v>
      </c>
      <c r="H277" s="171"/>
      <c r="I277" s="171"/>
      <c r="J277" s="287"/>
      <c r="K277" s="171"/>
      <c r="L277" s="171"/>
      <c r="M277" s="171"/>
      <c r="N277" s="171"/>
      <c r="O277" s="171"/>
      <c r="P277" s="171"/>
      <c r="Q277" s="171"/>
      <c r="R277" s="171"/>
      <c r="S277" s="173"/>
      <c r="T277" s="173"/>
      <c r="U277" s="173"/>
      <c r="V277" s="173"/>
      <c r="W277" s="173"/>
      <c r="X277" s="173"/>
      <c r="Y277" s="173"/>
      <c r="Z277" s="173"/>
      <c r="AA277" s="174"/>
      <c r="AB277" s="175">
        <v>2</v>
      </c>
      <c r="AC277" s="176"/>
      <c r="AD277" s="221">
        <v>27</v>
      </c>
      <c r="AE277" s="276" t="s">
        <v>120</v>
      </c>
    </row>
    <row r="278" spans="1:31" s="164" customFormat="1" ht="15">
      <c r="A278" s="292">
        <v>2</v>
      </c>
      <c r="B278" s="167">
        <v>205</v>
      </c>
      <c r="C278" s="167" t="s">
        <v>501</v>
      </c>
      <c r="D278" s="168">
        <v>36632</v>
      </c>
      <c r="E278" s="169" t="s">
        <v>22</v>
      </c>
      <c r="F278" s="217" t="s">
        <v>70</v>
      </c>
      <c r="G278" s="170" t="s">
        <v>505</v>
      </c>
      <c r="H278" s="171"/>
      <c r="I278" s="171"/>
      <c r="J278" s="287"/>
      <c r="K278" s="171"/>
      <c r="L278" s="171"/>
      <c r="M278" s="171"/>
      <c r="N278" s="171"/>
      <c r="O278" s="171"/>
      <c r="P278" s="171"/>
      <c r="Q278" s="171"/>
      <c r="R278" s="171"/>
      <c r="S278" s="173"/>
      <c r="T278" s="173"/>
      <c r="U278" s="173"/>
      <c r="V278" s="173"/>
      <c r="W278" s="173"/>
      <c r="X278" s="173"/>
      <c r="Y278" s="173"/>
      <c r="Z278" s="173"/>
      <c r="AA278" s="174"/>
      <c r="AB278" s="175">
        <v>2</v>
      </c>
      <c r="AC278" s="176"/>
      <c r="AD278" s="221">
        <v>24</v>
      </c>
      <c r="AE278" s="276" t="s">
        <v>502</v>
      </c>
    </row>
    <row r="279" spans="1:31" s="164" customFormat="1" ht="15">
      <c r="A279" s="292">
        <v>3</v>
      </c>
      <c r="B279" s="167">
        <v>48</v>
      </c>
      <c r="C279" s="167" t="s">
        <v>506</v>
      </c>
      <c r="D279" s="168" t="s">
        <v>66</v>
      </c>
      <c r="E279" s="169" t="s">
        <v>19</v>
      </c>
      <c r="F279" s="217" t="s">
        <v>51</v>
      </c>
      <c r="G279" s="170" t="s">
        <v>507</v>
      </c>
      <c r="H279" s="171"/>
      <c r="I279" s="171"/>
      <c r="J279" s="287"/>
      <c r="K279" s="171"/>
      <c r="L279" s="171"/>
      <c r="M279" s="171"/>
      <c r="N279" s="171"/>
      <c r="O279" s="171"/>
      <c r="P279" s="171"/>
      <c r="Q279" s="171"/>
      <c r="R279" s="171"/>
      <c r="S279" s="173"/>
      <c r="T279" s="173"/>
      <c r="U279" s="173"/>
      <c r="V279" s="173"/>
      <c r="W279" s="173"/>
      <c r="X279" s="173"/>
      <c r="Y279" s="173"/>
      <c r="Z279" s="173"/>
      <c r="AA279" s="174"/>
      <c r="AB279" s="175">
        <v>2</v>
      </c>
      <c r="AC279" s="176"/>
      <c r="AD279" s="221">
        <v>21</v>
      </c>
      <c r="AE279" s="276" t="s">
        <v>141</v>
      </c>
    </row>
    <row r="280" spans="1:31" s="164" customFormat="1" ht="15">
      <c r="A280" s="292">
        <v>4</v>
      </c>
      <c r="B280" s="167">
        <v>428</v>
      </c>
      <c r="C280" s="167" t="s">
        <v>508</v>
      </c>
      <c r="D280" s="168">
        <v>36737</v>
      </c>
      <c r="E280" s="169" t="s">
        <v>113</v>
      </c>
      <c r="F280" s="217" t="s">
        <v>76</v>
      </c>
      <c r="G280" s="170" t="s">
        <v>509</v>
      </c>
      <c r="H280" s="171"/>
      <c r="I280" s="171"/>
      <c r="J280" s="287"/>
      <c r="K280" s="171"/>
      <c r="L280" s="171"/>
      <c r="M280" s="171"/>
      <c r="N280" s="171"/>
      <c r="O280" s="171"/>
      <c r="P280" s="171"/>
      <c r="Q280" s="171"/>
      <c r="R280" s="171"/>
      <c r="S280" s="173"/>
      <c r="T280" s="173"/>
      <c r="U280" s="173"/>
      <c r="V280" s="173"/>
      <c r="W280" s="173"/>
      <c r="X280" s="173"/>
      <c r="Y280" s="173"/>
      <c r="Z280" s="173"/>
      <c r="AA280" s="174"/>
      <c r="AB280" s="175">
        <v>2</v>
      </c>
      <c r="AC280" s="176"/>
      <c r="AD280" s="221">
        <v>19</v>
      </c>
      <c r="AE280" s="276" t="s">
        <v>510</v>
      </c>
    </row>
    <row r="281" spans="1:31" s="164" customFormat="1" ht="15">
      <c r="A281" s="292">
        <v>5</v>
      </c>
      <c r="B281" s="167">
        <v>439</v>
      </c>
      <c r="C281" s="167" t="s">
        <v>511</v>
      </c>
      <c r="D281" s="168">
        <v>36400</v>
      </c>
      <c r="E281" s="169" t="s">
        <v>113</v>
      </c>
      <c r="F281" s="217" t="s">
        <v>76</v>
      </c>
      <c r="G281" s="170" t="s">
        <v>512</v>
      </c>
      <c r="H281" s="171"/>
      <c r="I281" s="171"/>
      <c r="J281" s="287"/>
      <c r="K281" s="171"/>
      <c r="L281" s="171"/>
      <c r="M281" s="171"/>
      <c r="N281" s="171"/>
      <c r="O281" s="171"/>
      <c r="P281" s="171"/>
      <c r="Q281" s="171"/>
      <c r="R281" s="171"/>
      <c r="S281" s="173"/>
      <c r="T281" s="173"/>
      <c r="U281" s="173"/>
      <c r="V281" s="173"/>
      <c r="W281" s="173"/>
      <c r="X281" s="173"/>
      <c r="Y281" s="173"/>
      <c r="Z281" s="173"/>
      <c r="AA281" s="174"/>
      <c r="AB281" s="175">
        <v>3</v>
      </c>
      <c r="AC281" s="176"/>
      <c r="AD281" s="221">
        <v>18</v>
      </c>
      <c r="AE281" s="276" t="s">
        <v>513</v>
      </c>
    </row>
    <row r="282" spans="1:31" s="164" customFormat="1" ht="15">
      <c r="A282" s="292">
        <v>6</v>
      </c>
      <c r="B282" s="167">
        <v>916</v>
      </c>
      <c r="C282" s="167" t="s">
        <v>514</v>
      </c>
      <c r="D282" s="168">
        <v>36447</v>
      </c>
      <c r="E282" s="169" t="s">
        <v>105</v>
      </c>
      <c r="F282" s="217" t="s">
        <v>76</v>
      </c>
      <c r="G282" s="170" t="s">
        <v>515</v>
      </c>
      <c r="H282" s="171"/>
      <c r="I282" s="171"/>
      <c r="J282" s="287"/>
      <c r="K282" s="171"/>
      <c r="L282" s="171"/>
      <c r="M282" s="171"/>
      <c r="N282" s="171"/>
      <c r="O282" s="171"/>
      <c r="P282" s="171"/>
      <c r="Q282" s="171"/>
      <c r="R282" s="171"/>
      <c r="S282" s="173"/>
      <c r="T282" s="173"/>
      <c r="U282" s="173"/>
      <c r="V282" s="173"/>
      <c r="W282" s="173"/>
      <c r="X282" s="173"/>
      <c r="Y282" s="173"/>
      <c r="Z282" s="173"/>
      <c r="AA282" s="174"/>
      <c r="AB282" s="175">
        <v>3</v>
      </c>
      <c r="AC282" s="176"/>
      <c r="AD282" s="221">
        <v>17</v>
      </c>
      <c r="AE282" s="276" t="s">
        <v>516</v>
      </c>
    </row>
    <row r="283" spans="1:31" s="164" customFormat="1" ht="15">
      <c r="A283" s="292">
        <v>7</v>
      </c>
      <c r="B283" s="167">
        <v>23</v>
      </c>
      <c r="C283" s="167" t="s">
        <v>517</v>
      </c>
      <c r="D283" s="168">
        <v>36444</v>
      </c>
      <c r="E283" s="169" t="s">
        <v>19</v>
      </c>
      <c r="F283" s="217" t="s">
        <v>51</v>
      </c>
      <c r="G283" s="170" t="s">
        <v>518</v>
      </c>
      <c r="H283" s="171"/>
      <c r="I283" s="171"/>
      <c r="J283" s="287"/>
      <c r="K283" s="171"/>
      <c r="L283" s="171"/>
      <c r="M283" s="171"/>
      <c r="N283" s="171"/>
      <c r="O283" s="171"/>
      <c r="P283" s="171"/>
      <c r="Q283" s="171"/>
      <c r="R283" s="171"/>
      <c r="S283" s="173"/>
      <c r="T283" s="173"/>
      <c r="U283" s="173"/>
      <c r="V283" s="173"/>
      <c r="W283" s="173"/>
      <c r="X283" s="173"/>
      <c r="Y283" s="173"/>
      <c r="Z283" s="173"/>
      <c r="AA283" s="174"/>
      <c r="AB283" s="175" t="s">
        <v>180</v>
      </c>
      <c r="AC283" s="176"/>
      <c r="AD283" s="221">
        <v>16</v>
      </c>
      <c r="AE283" s="276" t="s">
        <v>302</v>
      </c>
    </row>
    <row r="284" spans="1:31" s="164" customFormat="1" ht="15">
      <c r="A284" s="292">
        <v>8</v>
      </c>
      <c r="B284" s="167">
        <v>552</v>
      </c>
      <c r="C284" s="167" t="s">
        <v>519</v>
      </c>
      <c r="D284" s="168" t="s">
        <v>80</v>
      </c>
      <c r="E284" s="169" t="s">
        <v>29</v>
      </c>
      <c r="F284" s="217" t="s">
        <v>97</v>
      </c>
      <c r="G284" s="170" t="s">
        <v>520</v>
      </c>
      <c r="H284" s="171"/>
      <c r="I284" s="171"/>
      <c r="J284" s="287"/>
      <c r="K284" s="171"/>
      <c r="L284" s="171"/>
      <c r="M284" s="171"/>
      <c r="N284" s="171"/>
      <c r="O284" s="171"/>
      <c r="P284" s="171"/>
      <c r="Q284" s="171"/>
      <c r="R284" s="171"/>
      <c r="S284" s="173"/>
      <c r="T284" s="173"/>
      <c r="U284" s="173"/>
      <c r="V284" s="173"/>
      <c r="W284" s="173"/>
      <c r="X284" s="173"/>
      <c r="Y284" s="173"/>
      <c r="Z284" s="173"/>
      <c r="AA284" s="174"/>
      <c r="AB284" s="175" t="s">
        <v>180</v>
      </c>
      <c r="AC284" s="176"/>
      <c r="AD284" s="221">
        <v>15</v>
      </c>
      <c r="AE284" s="276" t="s">
        <v>175</v>
      </c>
    </row>
    <row r="285" spans="1:31" s="164" customFormat="1" ht="15">
      <c r="A285" s="292">
        <v>9</v>
      </c>
      <c r="B285" s="167">
        <v>918</v>
      </c>
      <c r="C285" s="167" t="s">
        <v>493</v>
      </c>
      <c r="D285" s="168">
        <v>36346</v>
      </c>
      <c r="E285" s="169" t="s">
        <v>105</v>
      </c>
      <c r="F285" s="217" t="s">
        <v>76</v>
      </c>
      <c r="G285" s="170" t="s">
        <v>521</v>
      </c>
      <c r="H285" s="171"/>
      <c r="I285" s="171"/>
      <c r="J285" s="287"/>
      <c r="K285" s="171"/>
      <c r="L285" s="171"/>
      <c r="M285" s="171"/>
      <c r="N285" s="171"/>
      <c r="O285" s="171"/>
      <c r="P285" s="171"/>
      <c r="Q285" s="171"/>
      <c r="R285" s="171"/>
      <c r="S285" s="173"/>
      <c r="T285" s="173"/>
      <c r="U285" s="173"/>
      <c r="V285" s="173"/>
      <c r="W285" s="173"/>
      <c r="X285" s="173"/>
      <c r="Y285" s="173"/>
      <c r="Z285" s="173"/>
      <c r="AA285" s="174"/>
      <c r="AB285" s="175" t="s">
        <v>180</v>
      </c>
      <c r="AC285" s="176"/>
      <c r="AD285" s="221">
        <v>14</v>
      </c>
      <c r="AE285" s="276" t="s">
        <v>495</v>
      </c>
    </row>
    <row r="286" spans="1:31" s="164" customFormat="1" ht="15">
      <c r="A286" s="292">
        <v>10</v>
      </c>
      <c r="B286" s="167">
        <v>835</v>
      </c>
      <c r="C286" s="167" t="s">
        <v>522</v>
      </c>
      <c r="D286" s="168">
        <v>36545</v>
      </c>
      <c r="E286" s="169" t="s">
        <v>33</v>
      </c>
      <c r="F286" s="217" t="s">
        <v>94</v>
      </c>
      <c r="G286" s="170" t="s">
        <v>523</v>
      </c>
      <c r="H286" s="171"/>
      <c r="I286" s="171"/>
      <c r="J286" s="287"/>
      <c r="K286" s="171"/>
      <c r="L286" s="171"/>
      <c r="M286" s="171"/>
      <c r="N286" s="171"/>
      <c r="O286" s="171"/>
      <c r="P286" s="171"/>
      <c r="Q286" s="171"/>
      <c r="R286" s="171"/>
      <c r="S286" s="173"/>
      <c r="T286" s="173"/>
      <c r="U286" s="173"/>
      <c r="V286" s="173"/>
      <c r="W286" s="173"/>
      <c r="X286" s="173"/>
      <c r="Y286" s="173"/>
      <c r="Z286" s="173"/>
      <c r="AA286" s="174"/>
      <c r="AB286" s="175" t="s">
        <v>180</v>
      </c>
      <c r="AC286" s="176"/>
      <c r="AD286" s="221">
        <v>13</v>
      </c>
      <c r="AE286" s="276" t="s">
        <v>524</v>
      </c>
    </row>
    <row r="287" spans="1:31" s="164" customFormat="1" ht="15">
      <c r="A287" s="292">
        <v>11</v>
      </c>
      <c r="B287" s="167">
        <v>271</v>
      </c>
      <c r="C287" s="167" t="s">
        <v>498</v>
      </c>
      <c r="D287" s="168">
        <v>36618</v>
      </c>
      <c r="E287" s="169" t="s">
        <v>23</v>
      </c>
      <c r="F287" s="217" t="s">
        <v>76</v>
      </c>
      <c r="G287" s="170" t="s">
        <v>525</v>
      </c>
      <c r="H287" s="171"/>
      <c r="I287" s="171"/>
      <c r="J287" s="287"/>
      <c r="K287" s="171"/>
      <c r="L287" s="171"/>
      <c r="M287" s="171"/>
      <c r="N287" s="171"/>
      <c r="O287" s="171"/>
      <c r="P287" s="171"/>
      <c r="Q287" s="171"/>
      <c r="R287" s="171"/>
      <c r="S287" s="173"/>
      <c r="T287" s="173"/>
      <c r="U287" s="173"/>
      <c r="V287" s="173"/>
      <c r="W287" s="173"/>
      <c r="X287" s="173"/>
      <c r="Y287" s="173"/>
      <c r="Z287" s="173"/>
      <c r="AA287" s="174"/>
      <c r="AB287" s="175" t="s">
        <v>251</v>
      </c>
      <c r="AC287" s="176"/>
      <c r="AD287" s="221" t="s">
        <v>91</v>
      </c>
      <c r="AE287" s="276" t="s">
        <v>499</v>
      </c>
    </row>
    <row r="288" spans="1:31" s="164" customFormat="1" ht="15">
      <c r="A288" s="292">
        <v>12</v>
      </c>
      <c r="B288" s="167">
        <v>666</v>
      </c>
      <c r="C288" s="167" t="s">
        <v>496</v>
      </c>
      <c r="D288" s="168">
        <v>36282</v>
      </c>
      <c r="E288" s="169" t="s">
        <v>85</v>
      </c>
      <c r="F288" s="217" t="s">
        <v>76</v>
      </c>
      <c r="G288" s="170" t="s">
        <v>526</v>
      </c>
      <c r="H288" s="171"/>
      <c r="I288" s="171"/>
      <c r="J288" s="287"/>
      <c r="K288" s="171"/>
      <c r="L288" s="171"/>
      <c r="M288" s="171"/>
      <c r="N288" s="171"/>
      <c r="O288" s="171"/>
      <c r="P288" s="171"/>
      <c r="Q288" s="171"/>
      <c r="R288" s="171"/>
      <c r="S288" s="173"/>
      <c r="T288" s="173"/>
      <c r="U288" s="173"/>
      <c r="V288" s="173"/>
      <c r="W288" s="173"/>
      <c r="X288" s="173"/>
      <c r="Y288" s="173"/>
      <c r="Z288" s="173"/>
      <c r="AA288" s="174"/>
      <c r="AB288" s="175" t="s">
        <v>251</v>
      </c>
      <c r="AC288" s="176"/>
      <c r="AD288" s="221" t="s">
        <v>91</v>
      </c>
      <c r="AE288" s="276" t="s">
        <v>148</v>
      </c>
    </row>
    <row r="289" spans="1:31" s="164" customFormat="1" ht="15">
      <c r="A289" s="292">
        <v>13</v>
      </c>
      <c r="B289" s="167">
        <v>357</v>
      </c>
      <c r="C289" s="167" t="s">
        <v>527</v>
      </c>
      <c r="D289" s="168">
        <v>36355</v>
      </c>
      <c r="E289" s="169" t="s">
        <v>75</v>
      </c>
      <c r="F289" s="217" t="s">
        <v>76</v>
      </c>
      <c r="G289" s="170" t="s">
        <v>528</v>
      </c>
      <c r="H289" s="171"/>
      <c r="I289" s="171"/>
      <c r="J289" s="287"/>
      <c r="K289" s="171"/>
      <c r="L289" s="171"/>
      <c r="M289" s="171"/>
      <c r="N289" s="171"/>
      <c r="O289" s="171"/>
      <c r="P289" s="171"/>
      <c r="Q289" s="171"/>
      <c r="R289" s="171"/>
      <c r="S289" s="173"/>
      <c r="T289" s="173"/>
      <c r="U289" s="173"/>
      <c r="V289" s="173"/>
      <c r="W289" s="173"/>
      <c r="X289" s="173"/>
      <c r="Y289" s="173"/>
      <c r="Z289" s="173"/>
      <c r="AA289" s="174"/>
      <c r="AB289" s="175" t="s">
        <v>251</v>
      </c>
      <c r="AC289" s="176"/>
      <c r="AD289" s="221" t="s">
        <v>91</v>
      </c>
      <c r="AE289" s="276" t="s">
        <v>529</v>
      </c>
    </row>
    <row r="290" spans="1:31" s="164" customFormat="1" ht="15">
      <c r="A290" s="292"/>
      <c r="B290" s="167">
        <v>655</v>
      </c>
      <c r="C290" s="167" t="s">
        <v>500</v>
      </c>
      <c r="D290" s="168">
        <v>36872</v>
      </c>
      <c r="E290" s="169" t="s">
        <v>85</v>
      </c>
      <c r="F290" s="217" t="s">
        <v>76</v>
      </c>
      <c r="G290" s="170" t="s">
        <v>64</v>
      </c>
      <c r="H290" s="171"/>
      <c r="I290" s="171"/>
      <c r="J290" s="287"/>
      <c r="K290" s="171"/>
      <c r="L290" s="171"/>
      <c r="M290" s="171"/>
      <c r="N290" s="171"/>
      <c r="O290" s="171"/>
      <c r="P290" s="171"/>
      <c r="Q290" s="171"/>
      <c r="R290" s="171"/>
      <c r="S290" s="173"/>
      <c r="T290" s="173"/>
      <c r="U290" s="173"/>
      <c r="V290" s="173"/>
      <c r="W290" s="173"/>
      <c r="X290" s="173"/>
      <c r="Y290" s="173"/>
      <c r="Z290" s="173"/>
      <c r="AA290" s="174"/>
      <c r="AB290" s="175"/>
      <c r="AC290" s="176"/>
      <c r="AD290" s="221" t="s">
        <v>91</v>
      </c>
      <c r="AE290" s="276" t="s">
        <v>148</v>
      </c>
    </row>
    <row r="291" spans="1:31" s="164" customFormat="1" ht="15.75" thickBot="1">
      <c r="A291" s="292"/>
      <c r="B291" s="167">
        <v>13</v>
      </c>
      <c r="C291" s="167" t="s">
        <v>460</v>
      </c>
      <c r="D291" s="168" t="s">
        <v>80</v>
      </c>
      <c r="E291" s="169" t="s">
        <v>81</v>
      </c>
      <c r="F291" s="217" t="s">
        <v>119</v>
      </c>
      <c r="G291" s="170" t="s">
        <v>64</v>
      </c>
      <c r="H291" s="171"/>
      <c r="I291" s="171"/>
      <c r="J291" s="287"/>
      <c r="K291" s="171"/>
      <c r="L291" s="171"/>
      <c r="M291" s="171"/>
      <c r="N291" s="171"/>
      <c r="O291" s="171"/>
      <c r="P291" s="171"/>
      <c r="Q291" s="171"/>
      <c r="R291" s="171"/>
      <c r="S291" s="173"/>
      <c r="T291" s="173"/>
      <c r="U291" s="173"/>
      <c r="V291" s="173"/>
      <c r="W291" s="173"/>
      <c r="X291" s="173"/>
      <c r="Y291" s="173"/>
      <c r="Z291" s="173"/>
      <c r="AA291" s="174"/>
      <c r="AB291" s="175"/>
      <c r="AC291" s="176"/>
      <c r="AD291" s="221" t="s">
        <v>82</v>
      </c>
      <c r="AE291" s="276" t="s">
        <v>120</v>
      </c>
    </row>
    <row r="292" spans="1:31" s="164" customFormat="1" ht="16.5" customHeight="1" thickBot="1">
      <c r="A292" s="279" t="s">
        <v>11</v>
      </c>
      <c r="B292" s="280"/>
      <c r="C292" s="280"/>
      <c r="D292" s="280"/>
      <c r="E292" s="280"/>
      <c r="F292" s="280"/>
      <c r="G292" s="280"/>
      <c r="H292" s="280"/>
      <c r="I292" s="280"/>
      <c r="J292" s="280"/>
      <c r="K292" s="280"/>
      <c r="L292" s="280"/>
      <c r="M292" s="280"/>
      <c r="N292" s="280"/>
      <c r="O292" s="280"/>
      <c r="P292" s="280"/>
      <c r="Q292" s="280"/>
      <c r="R292" s="280"/>
      <c r="S292" s="280"/>
      <c r="T292" s="280"/>
      <c r="U292" s="280"/>
      <c r="V292" s="280"/>
      <c r="W292" s="280"/>
      <c r="X292" s="280"/>
      <c r="Y292" s="280"/>
      <c r="Z292" s="280"/>
      <c r="AA292" s="280"/>
      <c r="AB292" s="280"/>
      <c r="AC292" s="280"/>
      <c r="AD292" s="280"/>
      <c r="AE292" s="281"/>
    </row>
    <row r="293" spans="1:31" s="164" customFormat="1" ht="15">
      <c r="A293" s="292">
        <v>1</v>
      </c>
      <c r="B293" s="167">
        <v>48</v>
      </c>
      <c r="C293" s="167" t="s">
        <v>506</v>
      </c>
      <c r="D293" s="168" t="s">
        <v>66</v>
      </c>
      <c r="E293" s="169" t="s">
        <v>19</v>
      </c>
      <c r="F293" s="217" t="s">
        <v>51</v>
      </c>
      <c r="G293" s="170" t="s">
        <v>530</v>
      </c>
      <c r="H293" s="171"/>
      <c r="I293" s="171"/>
      <c r="J293" s="287"/>
      <c r="K293" s="171"/>
      <c r="L293" s="171"/>
      <c r="M293" s="171"/>
      <c r="N293" s="171"/>
      <c r="O293" s="171"/>
      <c r="P293" s="171"/>
      <c r="Q293" s="171"/>
      <c r="R293" s="171"/>
      <c r="S293" s="173"/>
      <c r="T293" s="173"/>
      <c r="U293" s="173"/>
      <c r="V293" s="173"/>
      <c r="W293" s="173"/>
      <c r="X293" s="173"/>
      <c r="Y293" s="173"/>
      <c r="Z293" s="173"/>
      <c r="AA293" s="174"/>
      <c r="AB293" s="175">
        <v>2</v>
      </c>
      <c r="AC293" s="176"/>
      <c r="AD293" s="221">
        <v>27</v>
      </c>
      <c r="AE293" s="276" t="s">
        <v>141</v>
      </c>
    </row>
    <row r="294" spans="1:31" s="164" customFormat="1" ht="15">
      <c r="A294" s="292">
        <v>2</v>
      </c>
      <c r="B294" s="167">
        <v>439</v>
      </c>
      <c r="C294" s="167" t="s">
        <v>511</v>
      </c>
      <c r="D294" s="168">
        <v>36400</v>
      </c>
      <c r="E294" s="169" t="s">
        <v>113</v>
      </c>
      <c r="F294" s="217" t="s">
        <v>76</v>
      </c>
      <c r="G294" s="170" t="s">
        <v>531</v>
      </c>
      <c r="H294" s="171"/>
      <c r="I294" s="171"/>
      <c r="J294" s="287"/>
      <c r="K294" s="171"/>
      <c r="L294" s="171"/>
      <c r="M294" s="171"/>
      <c r="N294" s="171"/>
      <c r="O294" s="171"/>
      <c r="P294" s="171"/>
      <c r="Q294" s="171"/>
      <c r="R294" s="171"/>
      <c r="S294" s="173"/>
      <c r="T294" s="173"/>
      <c r="U294" s="173"/>
      <c r="V294" s="173"/>
      <c r="W294" s="173"/>
      <c r="X294" s="173"/>
      <c r="Y294" s="173"/>
      <c r="Z294" s="173"/>
      <c r="AA294" s="174"/>
      <c r="AB294" s="175">
        <v>3</v>
      </c>
      <c r="AC294" s="176"/>
      <c r="AD294" s="221">
        <v>24</v>
      </c>
      <c r="AE294" s="276" t="s">
        <v>513</v>
      </c>
    </row>
    <row r="295" spans="1:31" s="164" customFormat="1" ht="15">
      <c r="A295" s="292">
        <v>3</v>
      </c>
      <c r="B295" s="167">
        <v>23</v>
      </c>
      <c r="C295" s="167" t="s">
        <v>517</v>
      </c>
      <c r="D295" s="168">
        <v>36444</v>
      </c>
      <c r="E295" s="169" t="s">
        <v>19</v>
      </c>
      <c r="F295" s="217" t="s">
        <v>51</v>
      </c>
      <c r="G295" s="170" t="s">
        <v>532</v>
      </c>
      <c r="H295" s="171"/>
      <c r="I295" s="171"/>
      <c r="J295" s="287"/>
      <c r="K295" s="171"/>
      <c r="L295" s="171"/>
      <c r="M295" s="171"/>
      <c r="N295" s="171"/>
      <c r="O295" s="171"/>
      <c r="P295" s="171"/>
      <c r="Q295" s="171"/>
      <c r="R295" s="171"/>
      <c r="S295" s="173"/>
      <c r="T295" s="173"/>
      <c r="U295" s="173"/>
      <c r="V295" s="173"/>
      <c r="W295" s="173"/>
      <c r="X295" s="173"/>
      <c r="Y295" s="173"/>
      <c r="Z295" s="173"/>
      <c r="AA295" s="174"/>
      <c r="AB295" s="175">
        <v>3</v>
      </c>
      <c r="AC295" s="176"/>
      <c r="AD295" s="221">
        <v>21</v>
      </c>
      <c r="AE295" s="276" t="s">
        <v>302</v>
      </c>
    </row>
    <row r="296" spans="1:31" s="164" customFormat="1" ht="15">
      <c r="A296" s="292">
        <v>4</v>
      </c>
      <c r="B296" s="167">
        <v>916</v>
      </c>
      <c r="C296" s="167" t="s">
        <v>514</v>
      </c>
      <c r="D296" s="168">
        <v>36447</v>
      </c>
      <c r="E296" s="169" t="s">
        <v>105</v>
      </c>
      <c r="F296" s="217" t="s">
        <v>76</v>
      </c>
      <c r="G296" s="170" t="s">
        <v>533</v>
      </c>
      <c r="H296" s="171"/>
      <c r="I296" s="171"/>
      <c r="J296" s="287"/>
      <c r="K296" s="171"/>
      <c r="L296" s="171"/>
      <c r="M296" s="171"/>
      <c r="N296" s="171"/>
      <c r="O296" s="171"/>
      <c r="P296" s="171"/>
      <c r="Q296" s="171"/>
      <c r="R296" s="171"/>
      <c r="S296" s="173"/>
      <c r="T296" s="173"/>
      <c r="U296" s="173"/>
      <c r="V296" s="173"/>
      <c r="W296" s="173"/>
      <c r="X296" s="173"/>
      <c r="Y296" s="173"/>
      <c r="Z296" s="173"/>
      <c r="AA296" s="174"/>
      <c r="AB296" s="175" t="s">
        <v>180</v>
      </c>
      <c r="AC296" s="176"/>
      <c r="AD296" s="221">
        <v>19</v>
      </c>
      <c r="AE296" s="276" t="s">
        <v>516</v>
      </c>
    </row>
    <row r="297" spans="1:31" s="164" customFormat="1" ht="15">
      <c r="A297" s="292">
        <v>5</v>
      </c>
      <c r="B297" s="167">
        <v>552</v>
      </c>
      <c r="C297" s="167" t="s">
        <v>519</v>
      </c>
      <c r="D297" s="168" t="s">
        <v>80</v>
      </c>
      <c r="E297" s="169" t="s">
        <v>29</v>
      </c>
      <c r="F297" s="217" t="s">
        <v>97</v>
      </c>
      <c r="G297" s="170" t="s">
        <v>534</v>
      </c>
      <c r="H297" s="171"/>
      <c r="I297" s="171"/>
      <c r="J297" s="287"/>
      <c r="K297" s="171"/>
      <c r="L297" s="171"/>
      <c r="M297" s="171"/>
      <c r="N297" s="171"/>
      <c r="O297" s="171"/>
      <c r="P297" s="171"/>
      <c r="Q297" s="171"/>
      <c r="R297" s="171"/>
      <c r="S297" s="173"/>
      <c r="T297" s="173"/>
      <c r="U297" s="173"/>
      <c r="V297" s="173"/>
      <c r="W297" s="173"/>
      <c r="X297" s="173"/>
      <c r="Y297" s="173"/>
      <c r="Z297" s="173"/>
      <c r="AA297" s="174"/>
      <c r="AB297" s="175" t="s">
        <v>251</v>
      </c>
      <c r="AC297" s="176"/>
      <c r="AD297" s="221" t="s">
        <v>91</v>
      </c>
      <c r="AE297" s="276" t="s">
        <v>175</v>
      </c>
    </row>
    <row r="298" spans="1:31" s="164" customFormat="1" ht="15">
      <c r="A298" s="292">
        <v>6</v>
      </c>
      <c r="B298" s="167">
        <v>357</v>
      </c>
      <c r="C298" s="167" t="s">
        <v>527</v>
      </c>
      <c r="D298" s="168">
        <v>36355</v>
      </c>
      <c r="E298" s="169" t="s">
        <v>75</v>
      </c>
      <c r="F298" s="217" t="s">
        <v>76</v>
      </c>
      <c r="G298" s="170" t="s">
        <v>535</v>
      </c>
      <c r="H298" s="171"/>
      <c r="I298" s="171"/>
      <c r="J298" s="287"/>
      <c r="K298" s="171"/>
      <c r="L298" s="171"/>
      <c r="M298" s="171"/>
      <c r="N298" s="171"/>
      <c r="O298" s="171"/>
      <c r="P298" s="171"/>
      <c r="Q298" s="171"/>
      <c r="R298" s="171"/>
      <c r="S298" s="173"/>
      <c r="T298" s="173"/>
      <c r="U298" s="173"/>
      <c r="V298" s="173"/>
      <c r="W298" s="173"/>
      <c r="X298" s="173"/>
      <c r="Y298" s="173"/>
      <c r="Z298" s="173"/>
      <c r="AA298" s="174"/>
      <c r="AB298" s="175" t="s">
        <v>251</v>
      </c>
      <c r="AC298" s="176"/>
      <c r="AD298" s="221" t="s">
        <v>91</v>
      </c>
      <c r="AE298" s="276" t="s">
        <v>529</v>
      </c>
    </row>
    <row r="299" spans="1:31" s="164" customFormat="1" ht="15">
      <c r="A299" s="292"/>
      <c r="B299" s="167">
        <v>428</v>
      </c>
      <c r="C299" s="167" t="s">
        <v>508</v>
      </c>
      <c r="D299" s="168">
        <v>36737</v>
      </c>
      <c r="E299" s="169" t="s">
        <v>113</v>
      </c>
      <c r="F299" s="217" t="s">
        <v>76</v>
      </c>
      <c r="G299" s="170" t="s">
        <v>64</v>
      </c>
      <c r="H299" s="171"/>
      <c r="I299" s="171"/>
      <c r="J299" s="287"/>
      <c r="K299" s="171"/>
      <c r="L299" s="171"/>
      <c r="M299" s="171"/>
      <c r="N299" s="171"/>
      <c r="O299" s="171"/>
      <c r="P299" s="171"/>
      <c r="Q299" s="171"/>
      <c r="R299" s="171"/>
      <c r="S299" s="173"/>
      <c r="T299" s="173"/>
      <c r="U299" s="173"/>
      <c r="V299" s="173"/>
      <c r="W299" s="173"/>
      <c r="X299" s="173"/>
      <c r="Y299" s="173"/>
      <c r="Z299" s="173"/>
      <c r="AA299" s="174"/>
      <c r="AB299" s="175"/>
      <c r="AC299" s="176"/>
      <c r="AD299" s="221" t="s">
        <v>91</v>
      </c>
      <c r="AE299" s="276" t="s">
        <v>510</v>
      </c>
    </row>
    <row r="300" spans="1:31" s="164" customFormat="1" ht="15">
      <c r="A300" s="292"/>
      <c r="B300" s="167">
        <v>835</v>
      </c>
      <c r="C300" s="167" t="s">
        <v>522</v>
      </c>
      <c r="D300" s="168">
        <v>36545</v>
      </c>
      <c r="E300" s="169" t="s">
        <v>33</v>
      </c>
      <c r="F300" s="217" t="s">
        <v>70</v>
      </c>
      <c r="G300" s="170" t="s">
        <v>68</v>
      </c>
      <c r="H300" s="171"/>
      <c r="I300" s="171"/>
      <c r="J300" s="287"/>
      <c r="K300" s="171"/>
      <c r="L300" s="171"/>
      <c r="M300" s="171"/>
      <c r="N300" s="171"/>
      <c r="O300" s="171"/>
      <c r="P300" s="171"/>
      <c r="Q300" s="171"/>
      <c r="R300" s="171"/>
      <c r="S300" s="173"/>
      <c r="T300" s="173"/>
      <c r="U300" s="173"/>
      <c r="V300" s="173"/>
      <c r="W300" s="173"/>
      <c r="X300" s="173"/>
      <c r="Y300" s="173"/>
      <c r="Z300" s="173"/>
      <c r="AA300" s="174"/>
      <c r="AB300" s="175"/>
      <c r="AC300" s="176"/>
      <c r="AD300" s="221" t="s">
        <v>91</v>
      </c>
      <c r="AE300" s="276" t="s">
        <v>524</v>
      </c>
    </row>
    <row r="301" spans="1:31" s="164" customFormat="1" ht="15.75" thickBot="1">
      <c r="A301" s="292"/>
      <c r="B301" s="167">
        <v>22</v>
      </c>
      <c r="C301" s="167" t="s">
        <v>536</v>
      </c>
      <c r="D301" s="168">
        <v>37159</v>
      </c>
      <c r="E301" s="169" t="s">
        <v>81</v>
      </c>
      <c r="F301" s="217" t="s">
        <v>51</v>
      </c>
      <c r="G301" s="170" t="s">
        <v>64</v>
      </c>
      <c r="H301" s="171"/>
      <c r="I301" s="171"/>
      <c r="J301" s="287"/>
      <c r="K301" s="171"/>
      <c r="L301" s="171"/>
      <c r="M301" s="171"/>
      <c r="N301" s="171"/>
      <c r="O301" s="171"/>
      <c r="P301" s="171"/>
      <c r="Q301" s="171"/>
      <c r="R301" s="171"/>
      <c r="S301" s="173"/>
      <c r="T301" s="173"/>
      <c r="U301" s="173"/>
      <c r="V301" s="173"/>
      <c r="W301" s="173"/>
      <c r="X301" s="173"/>
      <c r="Y301" s="173"/>
      <c r="Z301" s="173"/>
      <c r="AA301" s="174"/>
      <c r="AB301" s="175"/>
      <c r="AC301" s="176"/>
      <c r="AD301" s="221" t="s">
        <v>82</v>
      </c>
      <c r="AE301" s="276" t="s">
        <v>141</v>
      </c>
    </row>
    <row r="302" spans="1:31" s="164" customFormat="1" ht="16.5" customHeight="1" thickBot="1">
      <c r="A302" s="279" t="s">
        <v>537</v>
      </c>
      <c r="B302" s="280"/>
      <c r="C302" s="280"/>
      <c r="D302" s="280"/>
      <c r="E302" s="280"/>
      <c r="F302" s="280"/>
      <c r="G302" s="280"/>
      <c r="H302" s="280"/>
      <c r="I302" s="280"/>
      <c r="J302" s="280"/>
      <c r="K302" s="280"/>
      <c r="L302" s="280"/>
      <c r="M302" s="280"/>
      <c r="N302" s="280"/>
      <c r="O302" s="280"/>
      <c r="P302" s="280"/>
      <c r="Q302" s="280"/>
      <c r="R302" s="280"/>
      <c r="S302" s="280"/>
      <c r="T302" s="280"/>
      <c r="U302" s="280"/>
      <c r="V302" s="280"/>
      <c r="W302" s="280"/>
      <c r="X302" s="280"/>
      <c r="Y302" s="280"/>
      <c r="Z302" s="280"/>
      <c r="AA302" s="280"/>
      <c r="AB302" s="280"/>
      <c r="AC302" s="280"/>
      <c r="AD302" s="280"/>
      <c r="AE302" s="281"/>
    </row>
    <row r="303" spans="1:31" s="164" customFormat="1" ht="15">
      <c r="A303" s="292">
        <v>1</v>
      </c>
      <c r="B303" s="167">
        <v>610</v>
      </c>
      <c r="C303" s="167" t="s">
        <v>538</v>
      </c>
      <c r="D303" s="168">
        <v>36632</v>
      </c>
      <c r="E303" s="169" t="s">
        <v>30</v>
      </c>
      <c r="F303" s="217" t="s">
        <v>97</v>
      </c>
      <c r="G303" s="185" t="s">
        <v>539</v>
      </c>
      <c r="H303" s="171"/>
      <c r="I303" s="171"/>
      <c r="J303" s="287"/>
      <c r="K303" s="171"/>
      <c r="L303" s="171"/>
      <c r="M303" s="171"/>
      <c r="N303" s="171"/>
      <c r="O303" s="171"/>
      <c r="P303" s="171"/>
      <c r="Q303" s="171"/>
      <c r="R303" s="171"/>
      <c r="S303" s="173"/>
      <c r="T303" s="173"/>
      <c r="U303" s="173"/>
      <c r="V303" s="173"/>
      <c r="W303" s="173"/>
      <c r="X303" s="173"/>
      <c r="Y303" s="173"/>
      <c r="Z303" s="173"/>
      <c r="AA303" s="174"/>
      <c r="AB303" s="175">
        <v>2</v>
      </c>
      <c r="AC303" s="176"/>
      <c r="AD303" s="221">
        <v>27</v>
      </c>
      <c r="AE303" s="276" t="s">
        <v>540</v>
      </c>
    </row>
    <row r="304" spans="1:31" s="164" customFormat="1" ht="15">
      <c r="A304" s="292">
        <v>2</v>
      </c>
      <c r="B304" s="167">
        <v>611</v>
      </c>
      <c r="C304" s="167" t="s">
        <v>541</v>
      </c>
      <c r="D304" s="168">
        <v>36775</v>
      </c>
      <c r="E304" s="169" t="s">
        <v>30</v>
      </c>
      <c r="F304" s="217" t="s">
        <v>97</v>
      </c>
      <c r="G304" s="170" t="s">
        <v>542</v>
      </c>
      <c r="H304" s="171"/>
      <c r="I304" s="171"/>
      <c r="J304" s="287"/>
      <c r="K304" s="171"/>
      <c r="L304" s="171"/>
      <c r="M304" s="171"/>
      <c r="N304" s="171"/>
      <c r="O304" s="171"/>
      <c r="P304" s="171"/>
      <c r="Q304" s="171"/>
      <c r="R304" s="171"/>
      <c r="S304" s="173"/>
      <c r="T304" s="173"/>
      <c r="U304" s="173"/>
      <c r="V304" s="173"/>
      <c r="W304" s="173"/>
      <c r="X304" s="173"/>
      <c r="Y304" s="173"/>
      <c r="Z304" s="173"/>
      <c r="AA304" s="174"/>
      <c r="AB304" s="175">
        <v>3</v>
      </c>
      <c r="AC304" s="176"/>
      <c r="AD304" s="221">
        <v>24</v>
      </c>
      <c r="AE304" s="276" t="s">
        <v>540</v>
      </c>
    </row>
    <row r="305" spans="1:31" s="164" customFormat="1" ht="15">
      <c r="A305" s="292">
        <v>3</v>
      </c>
      <c r="B305" s="167">
        <v>612</v>
      </c>
      <c r="C305" s="167" t="s">
        <v>543</v>
      </c>
      <c r="D305" s="168">
        <v>36543</v>
      </c>
      <c r="E305" s="169" t="s">
        <v>30</v>
      </c>
      <c r="F305" s="217" t="s">
        <v>97</v>
      </c>
      <c r="G305" s="170" t="s">
        <v>544</v>
      </c>
      <c r="H305" s="171"/>
      <c r="I305" s="171"/>
      <c r="J305" s="287"/>
      <c r="K305" s="171"/>
      <c r="L305" s="171"/>
      <c r="M305" s="171"/>
      <c r="N305" s="171"/>
      <c r="O305" s="171"/>
      <c r="P305" s="171"/>
      <c r="Q305" s="171"/>
      <c r="R305" s="171"/>
      <c r="S305" s="173"/>
      <c r="T305" s="173"/>
      <c r="U305" s="173"/>
      <c r="V305" s="173"/>
      <c r="W305" s="173"/>
      <c r="X305" s="173"/>
      <c r="Y305" s="173"/>
      <c r="Z305" s="173"/>
      <c r="AA305" s="174"/>
      <c r="AB305" s="175">
        <v>3</v>
      </c>
      <c r="AC305" s="176"/>
      <c r="AD305" s="221">
        <v>21</v>
      </c>
      <c r="AE305" s="276" t="s">
        <v>540</v>
      </c>
    </row>
    <row r="306" spans="1:31" s="164" customFormat="1" ht="15">
      <c r="A306" s="292">
        <v>4</v>
      </c>
      <c r="B306" s="167">
        <v>430</v>
      </c>
      <c r="C306" s="167" t="s">
        <v>545</v>
      </c>
      <c r="D306" s="168">
        <v>36378</v>
      </c>
      <c r="E306" s="169" t="s">
        <v>133</v>
      </c>
      <c r="F306" s="217" t="s">
        <v>134</v>
      </c>
      <c r="G306" s="170" t="s">
        <v>546</v>
      </c>
      <c r="H306" s="171"/>
      <c r="I306" s="171"/>
      <c r="J306" s="287"/>
      <c r="K306" s="171"/>
      <c r="L306" s="171"/>
      <c r="M306" s="171"/>
      <c r="N306" s="171"/>
      <c r="O306" s="171"/>
      <c r="P306" s="171"/>
      <c r="Q306" s="171"/>
      <c r="R306" s="171"/>
      <c r="S306" s="173"/>
      <c r="T306" s="173"/>
      <c r="U306" s="173"/>
      <c r="V306" s="173"/>
      <c r="W306" s="173"/>
      <c r="X306" s="173"/>
      <c r="Y306" s="173"/>
      <c r="Z306" s="173"/>
      <c r="AA306" s="174"/>
      <c r="AB306" s="175">
        <v>3</v>
      </c>
      <c r="AC306" s="176"/>
      <c r="AD306" s="221">
        <v>19</v>
      </c>
      <c r="AE306" s="276" t="s">
        <v>314</v>
      </c>
    </row>
    <row r="307" spans="1:31" s="164" customFormat="1" ht="15.75" thickBot="1">
      <c r="A307" s="292"/>
      <c r="B307" s="167">
        <v>409</v>
      </c>
      <c r="C307" s="167" t="s">
        <v>547</v>
      </c>
      <c r="D307" s="168">
        <v>36695</v>
      </c>
      <c r="E307" s="169" t="s">
        <v>133</v>
      </c>
      <c r="F307" s="217" t="s">
        <v>134</v>
      </c>
      <c r="G307" s="170" t="s">
        <v>64</v>
      </c>
      <c r="H307" s="171"/>
      <c r="I307" s="171"/>
      <c r="J307" s="287"/>
      <c r="K307" s="171"/>
      <c r="L307" s="171"/>
      <c r="M307" s="171"/>
      <c r="N307" s="171"/>
      <c r="O307" s="171"/>
      <c r="P307" s="171"/>
      <c r="Q307" s="171"/>
      <c r="R307" s="171"/>
      <c r="S307" s="173"/>
      <c r="T307" s="173"/>
      <c r="U307" s="173"/>
      <c r="V307" s="173"/>
      <c r="W307" s="173"/>
      <c r="X307" s="173"/>
      <c r="Y307" s="173"/>
      <c r="Z307" s="173"/>
      <c r="AA307" s="174"/>
      <c r="AB307" s="175"/>
      <c r="AC307" s="176"/>
      <c r="AD307" s="221" t="s">
        <v>91</v>
      </c>
      <c r="AE307" s="276" t="s">
        <v>314</v>
      </c>
    </row>
    <row r="308" spans="1:31" s="164" customFormat="1" ht="16.5" customHeight="1" thickBot="1">
      <c r="A308" s="279" t="s">
        <v>380</v>
      </c>
      <c r="B308" s="280"/>
      <c r="C308" s="280"/>
      <c r="D308" s="280"/>
      <c r="E308" s="280"/>
      <c r="F308" s="280"/>
      <c r="G308" s="280"/>
      <c r="H308" s="280"/>
      <c r="I308" s="280"/>
      <c r="J308" s="280"/>
      <c r="K308" s="280"/>
      <c r="L308" s="280"/>
      <c r="M308" s="280"/>
      <c r="N308" s="280"/>
      <c r="O308" s="280"/>
      <c r="P308" s="280"/>
      <c r="Q308" s="280"/>
      <c r="R308" s="280"/>
      <c r="S308" s="280"/>
      <c r="T308" s="280"/>
      <c r="U308" s="280"/>
      <c r="V308" s="280"/>
      <c r="W308" s="280"/>
      <c r="X308" s="280"/>
      <c r="Y308" s="280"/>
      <c r="Z308" s="280"/>
      <c r="AA308" s="280"/>
      <c r="AB308" s="280"/>
      <c r="AC308" s="280"/>
      <c r="AD308" s="280"/>
      <c r="AE308" s="281"/>
    </row>
    <row r="309" spans="1:31" s="164" customFormat="1" ht="15">
      <c r="A309" s="292">
        <v>1</v>
      </c>
      <c r="B309" s="167">
        <v>610</v>
      </c>
      <c r="C309" s="167" t="s">
        <v>538</v>
      </c>
      <c r="D309" s="168">
        <v>36632</v>
      </c>
      <c r="E309" s="169" t="s">
        <v>30</v>
      </c>
      <c r="F309" s="217" t="s">
        <v>97</v>
      </c>
      <c r="G309" s="170" t="s">
        <v>548</v>
      </c>
      <c r="H309" s="171"/>
      <c r="I309" s="171"/>
      <c r="J309" s="287"/>
      <c r="K309" s="171"/>
      <c r="L309" s="171"/>
      <c r="M309" s="171"/>
      <c r="N309" s="171"/>
      <c r="O309" s="171"/>
      <c r="P309" s="171"/>
      <c r="Q309" s="171"/>
      <c r="R309" s="171"/>
      <c r="S309" s="173"/>
      <c r="T309" s="173"/>
      <c r="U309" s="173"/>
      <c r="V309" s="173"/>
      <c r="W309" s="173"/>
      <c r="X309" s="173"/>
      <c r="Y309" s="173"/>
      <c r="Z309" s="173"/>
      <c r="AA309" s="174"/>
      <c r="AB309" s="175">
        <v>2</v>
      </c>
      <c r="AC309" s="176"/>
      <c r="AD309" s="221">
        <v>27</v>
      </c>
      <c r="AE309" s="276" t="s">
        <v>540</v>
      </c>
    </row>
    <row r="310" spans="1:31" s="164" customFormat="1" ht="15">
      <c r="A310" s="292">
        <v>2</v>
      </c>
      <c r="B310" s="167">
        <v>611</v>
      </c>
      <c r="C310" s="167" t="s">
        <v>541</v>
      </c>
      <c r="D310" s="168">
        <v>36775</v>
      </c>
      <c r="E310" s="169" t="s">
        <v>30</v>
      </c>
      <c r="F310" s="217" t="s">
        <v>97</v>
      </c>
      <c r="G310" s="170" t="s">
        <v>549</v>
      </c>
      <c r="H310" s="171"/>
      <c r="I310" s="171"/>
      <c r="J310" s="287"/>
      <c r="K310" s="171"/>
      <c r="L310" s="171"/>
      <c r="M310" s="171"/>
      <c r="N310" s="171"/>
      <c r="O310" s="171"/>
      <c r="P310" s="171"/>
      <c r="Q310" s="171"/>
      <c r="R310" s="171"/>
      <c r="S310" s="173"/>
      <c r="T310" s="173"/>
      <c r="U310" s="173"/>
      <c r="V310" s="173"/>
      <c r="W310" s="173"/>
      <c r="X310" s="173"/>
      <c r="Y310" s="173"/>
      <c r="Z310" s="173"/>
      <c r="AA310" s="174"/>
      <c r="AB310" s="175">
        <v>3</v>
      </c>
      <c r="AC310" s="176"/>
      <c r="AD310" s="221">
        <v>24</v>
      </c>
      <c r="AE310" s="276" t="s">
        <v>540</v>
      </c>
    </row>
    <row r="311" spans="1:31" s="164" customFormat="1" ht="15">
      <c r="A311" s="292">
        <v>3</v>
      </c>
      <c r="B311" s="167">
        <v>612</v>
      </c>
      <c r="C311" s="167" t="s">
        <v>543</v>
      </c>
      <c r="D311" s="168">
        <v>36543</v>
      </c>
      <c r="E311" s="169" t="s">
        <v>30</v>
      </c>
      <c r="F311" s="217" t="s">
        <v>97</v>
      </c>
      <c r="G311" s="170" t="s">
        <v>550</v>
      </c>
      <c r="H311" s="171"/>
      <c r="I311" s="171"/>
      <c r="J311" s="287"/>
      <c r="K311" s="171"/>
      <c r="L311" s="171"/>
      <c r="M311" s="171"/>
      <c r="N311" s="171"/>
      <c r="O311" s="171"/>
      <c r="P311" s="171"/>
      <c r="Q311" s="171"/>
      <c r="R311" s="171"/>
      <c r="S311" s="173"/>
      <c r="T311" s="173"/>
      <c r="U311" s="173"/>
      <c r="V311" s="173"/>
      <c r="W311" s="173"/>
      <c r="X311" s="173"/>
      <c r="Y311" s="173"/>
      <c r="Z311" s="173"/>
      <c r="AA311" s="174"/>
      <c r="AB311" s="175">
        <v>3</v>
      </c>
      <c r="AC311" s="176"/>
      <c r="AD311" s="221">
        <v>21</v>
      </c>
      <c r="AE311" s="276" t="s">
        <v>540</v>
      </c>
    </row>
    <row r="312" spans="1:31" s="164" customFormat="1" ht="15">
      <c r="A312" s="292">
        <v>4</v>
      </c>
      <c r="B312" s="167">
        <v>430</v>
      </c>
      <c r="C312" s="167" t="s">
        <v>545</v>
      </c>
      <c r="D312" s="168">
        <v>36378</v>
      </c>
      <c r="E312" s="169" t="s">
        <v>133</v>
      </c>
      <c r="F312" s="217" t="s">
        <v>134</v>
      </c>
      <c r="G312" s="170" t="s">
        <v>551</v>
      </c>
      <c r="H312" s="171"/>
      <c r="I312" s="171"/>
      <c r="J312" s="287"/>
      <c r="K312" s="171"/>
      <c r="L312" s="171"/>
      <c r="M312" s="171"/>
      <c r="N312" s="171"/>
      <c r="O312" s="171"/>
      <c r="P312" s="171"/>
      <c r="Q312" s="171"/>
      <c r="R312" s="171"/>
      <c r="S312" s="173"/>
      <c r="T312" s="173"/>
      <c r="U312" s="173"/>
      <c r="V312" s="173"/>
      <c r="W312" s="173"/>
      <c r="X312" s="173"/>
      <c r="Y312" s="173"/>
      <c r="Z312" s="173"/>
      <c r="AA312" s="174"/>
      <c r="AB312" s="175">
        <v>3</v>
      </c>
      <c r="AC312" s="176"/>
      <c r="AD312" s="221">
        <v>19</v>
      </c>
      <c r="AE312" s="276" t="s">
        <v>314</v>
      </c>
    </row>
    <row r="313" spans="1:31" s="164" customFormat="1" ht="15.75" thickBot="1">
      <c r="A313" s="292"/>
      <c r="B313" s="167">
        <v>409</v>
      </c>
      <c r="C313" s="167" t="s">
        <v>547</v>
      </c>
      <c r="D313" s="168">
        <v>36695</v>
      </c>
      <c r="E313" s="169" t="s">
        <v>133</v>
      </c>
      <c r="F313" s="217" t="s">
        <v>134</v>
      </c>
      <c r="G313" s="170" t="s">
        <v>64</v>
      </c>
      <c r="H313" s="171"/>
      <c r="I313" s="171"/>
      <c r="J313" s="287"/>
      <c r="K313" s="171"/>
      <c r="L313" s="171"/>
      <c r="M313" s="171"/>
      <c r="N313" s="171"/>
      <c r="O313" s="171"/>
      <c r="P313" s="171"/>
      <c r="Q313" s="171"/>
      <c r="R313" s="171"/>
      <c r="S313" s="173"/>
      <c r="T313" s="173"/>
      <c r="U313" s="173"/>
      <c r="V313" s="173"/>
      <c r="W313" s="173"/>
      <c r="X313" s="173"/>
      <c r="Y313" s="173"/>
      <c r="Z313" s="173"/>
      <c r="AA313" s="174"/>
      <c r="AB313" s="175"/>
      <c r="AC313" s="176"/>
      <c r="AD313" s="221" t="s">
        <v>91</v>
      </c>
      <c r="AE313" s="276" t="s">
        <v>314</v>
      </c>
    </row>
    <row r="314" spans="1:31" s="164" customFormat="1" ht="16.5" customHeight="1" thickBot="1">
      <c r="A314" s="279" t="s">
        <v>14</v>
      </c>
      <c r="B314" s="280"/>
      <c r="C314" s="280"/>
      <c r="D314" s="280"/>
      <c r="E314" s="280"/>
      <c r="F314" s="280"/>
      <c r="G314" s="280"/>
      <c r="H314" s="280"/>
      <c r="I314" s="280"/>
      <c r="J314" s="280"/>
      <c r="K314" s="280"/>
      <c r="L314" s="280"/>
      <c r="M314" s="280"/>
      <c r="N314" s="280"/>
      <c r="O314" s="280"/>
      <c r="P314" s="280"/>
      <c r="Q314" s="280"/>
      <c r="R314" s="280"/>
      <c r="S314" s="280"/>
      <c r="T314" s="280"/>
      <c r="U314" s="280"/>
      <c r="V314" s="280"/>
      <c r="W314" s="280"/>
      <c r="X314" s="280"/>
      <c r="Y314" s="280"/>
      <c r="Z314" s="280"/>
      <c r="AA314" s="280"/>
      <c r="AB314" s="280"/>
      <c r="AC314" s="280"/>
      <c r="AD314" s="280"/>
      <c r="AE314" s="281"/>
    </row>
    <row r="315" spans="1:31" s="164" customFormat="1" ht="15">
      <c r="A315" s="179">
        <v>1</v>
      </c>
      <c r="B315" s="180">
        <v>211</v>
      </c>
      <c r="C315" s="181" t="s">
        <v>399</v>
      </c>
      <c r="D315" s="182">
        <v>36486</v>
      </c>
      <c r="E315" s="183" t="s">
        <v>22</v>
      </c>
      <c r="F315" s="249" t="s">
        <v>70</v>
      </c>
      <c r="G315" s="199">
        <v>8.4</v>
      </c>
      <c r="H315" s="194"/>
      <c r="I315" s="194"/>
      <c r="J315" s="199" t="s">
        <v>552</v>
      </c>
      <c r="K315" s="230"/>
      <c r="L315" s="230"/>
      <c r="M315" s="230"/>
      <c r="N315" s="230"/>
      <c r="O315" s="230"/>
      <c r="P315" s="230"/>
      <c r="Q315" s="230"/>
      <c r="R315" s="230"/>
      <c r="S315" s="192"/>
      <c r="T315" s="192"/>
      <c r="U315" s="192"/>
      <c r="V315" s="192"/>
      <c r="W315" s="192"/>
      <c r="X315" s="192"/>
      <c r="Y315" s="192"/>
      <c r="Z315" s="192"/>
      <c r="AA315" s="255"/>
      <c r="AB315" s="175" t="s">
        <v>401</v>
      </c>
      <c r="AC315" s="195"/>
      <c r="AD315" s="195">
        <v>27</v>
      </c>
      <c r="AE315" s="225" t="s">
        <v>402</v>
      </c>
    </row>
    <row r="316" spans="1:31" s="164" customFormat="1" ht="15">
      <c r="A316" s="179">
        <v>2</v>
      </c>
      <c r="B316" s="180">
        <v>26</v>
      </c>
      <c r="C316" s="181" t="s">
        <v>553</v>
      </c>
      <c r="D316" s="182">
        <v>36729</v>
      </c>
      <c r="E316" s="183" t="s">
        <v>81</v>
      </c>
      <c r="F316" s="249" t="s">
        <v>51</v>
      </c>
      <c r="G316" s="199">
        <v>9.8000000000000007</v>
      </c>
      <c r="H316" s="194"/>
      <c r="I316" s="194"/>
      <c r="J316" s="199" t="s">
        <v>390</v>
      </c>
      <c r="K316" s="230"/>
      <c r="L316" s="230"/>
      <c r="M316" s="230"/>
      <c r="N316" s="230"/>
      <c r="O316" s="230"/>
      <c r="P316" s="230"/>
      <c r="Q316" s="230"/>
      <c r="R316" s="230"/>
      <c r="S316" s="192"/>
      <c r="T316" s="192"/>
      <c r="U316" s="192"/>
      <c r="V316" s="192"/>
      <c r="W316" s="192"/>
      <c r="X316" s="192"/>
      <c r="Y316" s="192"/>
      <c r="Z316" s="192"/>
      <c r="AA316" s="255"/>
      <c r="AB316" s="175">
        <v>3</v>
      </c>
      <c r="AC316" s="195"/>
      <c r="AD316" s="195" t="s">
        <v>82</v>
      </c>
      <c r="AE316" s="225" t="s">
        <v>415</v>
      </c>
    </row>
    <row r="317" spans="1:31" s="164" customFormat="1" ht="15">
      <c r="A317" s="179">
        <v>3</v>
      </c>
      <c r="B317" s="180">
        <v>857</v>
      </c>
      <c r="C317" s="181" t="s">
        <v>554</v>
      </c>
      <c r="D317" s="182" t="s">
        <v>80</v>
      </c>
      <c r="E317" s="183" t="s">
        <v>35</v>
      </c>
      <c r="F317" s="249" t="s">
        <v>62</v>
      </c>
      <c r="G317" s="199">
        <v>9.9</v>
      </c>
      <c r="H317" s="194"/>
      <c r="I317" s="194"/>
      <c r="J317" s="199" t="s">
        <v>555</v>
      </c>
      <c r="K317" s="230"/>
      <c r="L317" s="230"/>
      <c r="M317" s="230"/>
      <c r="N317" s="230"/>
      <c r="O317" s="230"/>
      <c r="P317" s="230"/>
      <c r="Q317" s="230"/>
      <c r="R317" s="230"/>
      <c r="S317" s="192"/>
      <c r="T317" s="192"/>
      <c r="U317" s="192"/>
      <c r="V317" s="192"/>
      <c r="W317" s="192"/>
      <c r="X317" s="192"/>
      <c r="Y317" s="192"/>
      <c r="Z317" s="192"/>
      <c r="AA317" s="255"/>
      <c r="AB317" s="175">
        <v>3</v>
      </c>
      <c r="AC317" s="195"/>
      <c r="AD317" s="195">
        <v>24</v>
      </c>
      <c r="AE317" s="225" t="s">
        <v>305</v>
      </c>
    </row>
    <row r="318" spans="1:31" s="164" customFormat="1" ht="15">
      <c r="A318" s="179">
        <v>4</v>
      </c>
      <c r="B318" s="180">
        <v>435</v>
      </c>
      <c r="C318" s="181" t="s">
        <v>453</v>
      </c>
      <c r="D318" s="182">
        <v>36409</v>
      </c>
      <c r="E318" s="183" t="s">
        <v>113</v>
      </c>
      <c r="F318" s="249" t="s">
        <v>454</v>
      </c>
      <c r="G318" s="199">
        <v>10.1</v>
      </c>
      <c r="H318" s="194"/>
      <c r="I318" s="194"/>
      <c r="J318" s="199" t="s">
        <v>556</v>
      </c>
      <c r="K318" s="230"/>
      <c r="L318" s="230"/>
      <c r="M318" s="230"/>
      <c r="N318" s="230"/>
      <c r="O318" s="230"/>
      <c r="P318" s="230"/>
      <c r="Q318" s="230"/>
      <c r="R318" s="230"/>
      <c r="S318" s="192"/>
      <c r="T318" s="192"/>
      <c r="U318" s="192"/>
      <c r="V318" s="192"/>
      <c r="W318" s="192"/>
      <c r="X318" s="192"/>
      <c r="Y318" s="192"/>
      <c r="Z318" s="192"/>
      <c r="AA318" s="255"/>
      <c r="AB318" s="175">
        <v>3</v>
      </c>
      <c r="AC318" s="195"/>
      <c r="AD318" s="195">
        <v>21</v>
      </c>
      <c r="AE318" s="225" t="s">
        <v>557</v>
      </c>
    </row>
    <row r="319" spans="1:31" s="164" customFormat="1" ht="17.25" customHeight="1">
      <c r="A319" s="179">
        <v>5</v>
      </c>
      <c r="B319" s="180">
        <v>6</v>
      </c>
      <c r="C319" s="181" t="s">
        <v>466</v>
      </c>
      <c r="D319" s="182" t="s">
        <v>66</v>
      </c>
      <c r="E319" s="183" t="s">
        <v>20</v>
      </c>
      <c r="F319" s="249" t="s">
        <v>119</v>
      </c>
      <c r="G319" s="199">
        <v>10.5</v>
      </c>
      <c r="H319" s="194"/>
      <c r="I319" s="194"/>
      <c r="J319" s="199" t="s">
        <v>558</v>
      </c>
      <c r="K319" s="230"/>
      <c r="L319" s="230"/>
      <c r="M319" s="230"/>
      <c r="N319" s="230"/>
      <c r="O319" s="230"/>
      <c r="P319" s="230"/>
      <c r="Q319" s="230"/>
      <c r="R319" s="230"/>
      <c r="S319" s="192"/>
      <c r="T319" s="192"/>
      <c r="U319" s="192"/>
      <c r="V319" s="192"/>
      <c r="W319" s="192"/>
      <c r="X319" s="192"/>
      <c r="Y319" s="192"/>
      <c r="Z319" s="192"/>
      <c r="AA319" s="255"/>
      <c r="AB319" s="175">
        <v>3</v>
      </c>
      <c r="AC319" s="195"/>
      <c r="AD319" s="195">
        <v>19</v>
      </c>
      <c r="AE319" s="225" t="s">
        <v>120</v>
      </c>
    </row>
    <row r="320" spans="1:31" s="164" customFormat="1" ht="15">
      <c r="A320" s="179">
        <v>6</v>
      </c>
      <c r="B320" s="180">
        <v>366</v>
      </c>
      <c r="C320" s="181" t="s">
        <v>431</v>
      </c>
      <c r="D320" s="182">
        <v>36724</v>
      </c>
      <c r="E320" s="183" t="s">
        <v>75</v>
      </c>
      <c r="F320" s="249" t="s">
        <v>76</v>
      </c>
      <c r="G320" s="199">
        <v>12.8</v>
      </c>
      <c r="H320" s="194"/>
      <c r="I320" s="194"/>
      <c r="J320" s="199" t="s">
        <v>559</v>
      </c>
      <c r="K320" s="230"/>
      <c r="L320" s="230"/>
      <c r="M320" s="230"/>
      <c r="N320" s="230"/>
      <c r="O320" s="230"/>
      <c r="P320" s="230"/>
      <c r="Q320" s="230"/>
      <c r="R320" s="230"/>
      <c r="S320" s="192"/>
      <c r="T320" s="192"/>
      <c r="U320" s="192"/>
      <c r="V320" s="192"/>
      <c r="W320" s="192"/>
      <c r="X320" s="192"/>
      <c r="Y320" s="192"/>
      <c r="Z320" s="192"/>
      <c r="AA320" s="255"/>
      <c r="AB320" s="175" t="s">
        <v>393</v>
      </c>
      <c r="AC320" s="195"/>
      <c r="AD320" s="195" t="s">
        <v>91</v>
      </c>
      <c r="AE320" s="225" t="s">
        <v>202</v>
      </c>
    </row>
    <row r="321" spans="1:33" s="164" customFormat="1" ht="15">
      <c r="A321" s="179"/>
      <c r="B321" s="180">
        <v>30</v>
      </c>
      <c r="C321" s="181" t="s">
        <v>413</v>
      </c>
      <c r="D321" s="182">
        <v>36803</v>
      </c>
      <c r="E321" s="183" t="s">
        <v>20</v>
      </c>
      <c r="F321" s="249" t="s">
        <v>51</v>
      </c>
      <c r="G321" s="199">
        <v>10.3</v>
      </c>
      <c r="H321" s="194"/>
      <c r="I321" s="194"/>
      <c r="J321" s="199"/>
      <c r="K321" s="230"/>
      <c r="L321" s="230"/>
      <c r="M321" s="230"/>
      <c r="N321" s="230"/>
      <c r="O321" s="230"/>
      <c r="P321" s="230"/>
      <c r="Q321" s="230"/>
      <c r="R321" s="230"/>
      <c r="S321" s="192"/>
      <c r="T321" s="192"/>
      <c r="U321" s="192"/>
      <c r="V321" s="192"/>
      <c r="W321" s="192"/>
      <c r="X321" s="192"/>
      <c r="Y321" s="192"/>
      <c r="Z321" s="192"/>
      <c r="AA321" s="255"/>
      <c r="AB321" s="175">
        <v>3</v>
      </c>
      <c r="AC321" s="195"/>
      <c r="AD321" s="195" t="s">
        <v>125</v>
      </c>
      <c r="AE321" s="225" t="s">
        <v>415</v>
      </c>
    </row>
    <row r="322" spans="1:33" s="164" customFormat="1" ht="15">
      <c r="A322" s="179"/>
      <c r="B322" s="180">
        <v>217</v>
      </c>
      <c r="C322" s="181" t="s">
        <v>434</v>
      </c>
      <c r="D322" s="182" t="s">
        <v>66</v>
      </c>
      <c r="E322" s="183" t="s">
        <v>81</v>
      </c>
      <c r="F322" s="249" t="s">
        <v>119</v>
      </c>
      <c r="G322" s="199" t="s">
        <v>64</v>
      </c>
      <c r="H322" s="194"/>
      <c r="I322" s="194"/>
      <c r="J322" s="199"/>
      <c r="K322" s="230"/>
      <c r="L322" s="230"/>
      <c r="M322" s="230"/>
      <c r="N322" s="230"/>
      <c r="O322" s="230"/>
      <c r="P322" s="230"/>
      <c r="Q322" s="230"/>
      <c r="R322" s="230"/>
      <c r="S322" s="192"/>
      <c r="T322" s="192"/>
      <c r="U322" s="192"/>
      <c r="V322" s="192"/>
      <c r="W322" s="192"/>
      <c r="X322" s="192"/>
      <c r="Y322" s="192"/>
      <c r="Z322" s="192"/>
      <c r="AA322" s="255"/>
      <c r="AB322" s="175"/>
      <c r="AC322" s="195"/>
      <c r="AD322" s="195" t="s">
        <v>125</v>
      </c>
      <c r="AE322" s="225" t="s">
        <v>120</v>
      </c>
    </row>
    <row r="324" spans="1:33">
      <c r="B324" s="293" t="s">
        <v>560</v>
      </c>
      <c r="F324" s="294" t="s">
        <v>561</v>
      </c>
    </row>
    <row r="326" spans="1:33" s="295" customFormat="1">
      <c r="A326" s="122"/>
      <c r="B326" s="293" t="s">
        <v>562</v>
      </c>
      <c r="C326" s="293"/>
      <c r="D326" s="293"/>
      <c r="E326" s="293"/>
      <c r="F326" s="294" t="s">
        <v>563</v>
      </c>
      <c r="H326" s="293"/>
      <c r="I326" s="293"/>
      <c r="J326" s="293"/>
      <c r="K326" s="293"/>
      <c r="L326" s="293"/>
      <c r="M326" s="293"/>
      <c r="N326" s="293"/>
      <c r="O326" s="293"/>
      <c r="P326" s="293"/>
      <c r="Q326" s="293"/>
      <c r="R326" s="293"/>
      <c r="S326" s="293"/>
      <c r="T326" s="293"/>
      <c r="U326" s="293"/>
      <c r="V326" s="293"/>
      <c r="W326" s="293"/>
      <c r="X326" s="293"/>
      <c r="Y326" s="293"/>
      <c r="Z326" s="293"/>
      <c r="AA326" s="293"/>
      <c r="AB326" s="296"/>
      <c r="AC326" s="293"/>
      <c r="AD326" s="293"/>
      <c r="AE326" s="293"/>
      <c r="AF326" s="122"/>
      <c r="AG326" s="122"/>
    </row>
  </sheetData>
  <mergeCells count="35">
    <mergeCell ref="A314:AE314"/>
    <mergeCell ref="A247:AE247"/>
    <mergeCell ref="A263:AE263"/>
    <mergeCell ref="A276:AE276"/>
    <mergeCell ref="A292:AE292"/>
    <mergeCell ref="A302:AE302"/>
    <mergeCell ref="A308:AE308"/>
    <mergeCell ref="A188:AE188"/>
    <mergeCell ref="A191:AE191"/>
    <mergeCell ref="A194:AE194"/>
    <mergeCell ref="A203:AE203"/>
    <mergeCell ref="A204:AE204"/>
    <mergeCell ref="A221:AE221"/>
    <mergeCell ref="A7:AE7"/>
    <mergeCell ref="A33:AE33"/>
    <mergeCell ref="A66:AE66"/>
    <mergeCell ref="A92:AE92"/>
    <mergeCell ref="A120:AE120"/>
    <mergeCell ref="A158:AE158"/>
    <mergeCell ref="AA4:AA5"/>
    <mergeCell ref="AB4:AB5"/>
    <mergeCell ref="AC4:AC5"/>
    <mergeCell ref="AD4:AD5"/>
    <mergeCell ref="AE4:AE5"/>
    <mergeCell ref="A6:AE6"/>
    <mergeCell ref="A2:AE2"/>
    <mergeCell ref="B3:AE3"/>
    <mergeCell ref="A4:A5"/>
    <mergeCell ref="B4:B5"/>
    <mergeCell ref="C4:C5"/>
    <mergeCell ref="D4:D5"/>
    <mergeCell ref="E4:E5"/>
    <mergeCell ref="F4:F5"/>
    <mergeCell ref="G4:I5"/>
    <mergeCell ref="J4:J5"/>
  </mergeCells>
  <conditionalFormatting sqref="M315:M322 M309:M313 M303:M307 M293:M301 M277:M291 M264:M275 M248:M262 M222:M246 M205:M220 M195:M202 M192:M193 M189:M190 M159:M187 M121:M157 M93:M119 M67:M91 M8:M65 M4:M5">
    <cfRule type="cellIs" dxfId="1" priority="2" stopIfTrue="1" operator="greaterThan">
      <formula>0</formula>
    </cfRule>
  </conditionalFormatting>
  <conditionalFormatting sqref="AA315:AB322 G315:G322 AA309:AB313 G309:G313 AA303:AB307 G303:G307 AA293:AB301 G293:G301 AA277:AB291 G265:G275 AA264:AB275 AA248:AB262 G250:G262 J243 G222:G246 AA222:AB246 AA205:AB220 G206:G220 AA195:AB202 G196:G202 AA192:AB193 G189:G190 AA189:AB190 AA121:AB157 AA67:AB91 AA8:AB65 AA93:AB119 AA159:AB187">
    <cfRule type="cellIs" dxfId="0" priority="1" operator="equal">
      <formula>0</formula>
    </cfRule>
  </conditionalFormatting>
  <printOptions horizontalCentered="1"/>
  <pageMargins left="0" right="0" top="0.19685039370078741" bottom="0" header="0" footer="0"/>
  <pageSetup scale="81" orientation="portrait" horizontalDpi="300" verticalDpi="300" r:id="rId1"/>
  <headerFooter>
    <oddFooter>Страница &amp;С</oddFooter>
  </headerFooter>
  <rowBreaks count="3" manualBreakCount="3">
    <brk id="119" max="30" man="1"/>
    <brk id="246" max="30" man="1"/>
    <brk id="307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H8"/>
  <sheetViews>
    <sheetView view="pageBreakPreview" zoomScale="70" zoomScaleSheetLayoutView="70" workbookViewId="0">
      <selection activeCell="U6" sqref="U6"/>
    </sheetView>
  </sheetViews>
  <sheetFormatPr defaultRowHeight="16.5"/>
  <cols>
    <col min="1" max="1" width="5.42578125" style="529" customWidth="1"/>
    <col min="2" max="2" width="5.42578125" style="556" customWidth="1"/>
    <col min="3" max="3" width="24.28515625" style="556" bestFit="1" customWidth="1"/>
    <col min="4" max="4" width="16.140625" style="557" customWidth="1"/>
    <col min="5" max="5" width="14.140625" style="529" customWidth="1"/>
    <col min="6" max="6" width="6.5703125" style="529" customWidth="1"/>
    <col min="7" max="7" width="7.140625" style="531" customWidth="1"/>
    <col min="8" max="16384" width="9.140625" style="393"/>
  </cols>
  <sheetData>
    <row r="1" spans="1:8" ht="70.5" customHeight="1">
      <c r="A1" s="532"/>
      <c r="B1" s="533"/>
      <c r="C1" s="534" t="s">
        <v>654</v>
      </c>
      <c r="D1" s="535" t="s">
        <v>655</v>
      </c>
      <c r="E1" s="535"/>
      <c r="F1" s="536"/>
      <c r="G1" s="537"/>
    </row>
    <row r="2" spans="1:8" ht="69" customHeight="1">
      <c r="A2" s="538" t="s">
        <v>656</v>
      </c>
      <c r="B2" s="539" t="s">
        <v>657</v>
      </c>
      <c r="C2" s="540" t="s">
        <v>658</v>
      </c>
      <c r="D2" s="540" t="s">
        <v>659</v>
      </c>
      <c r="E2" s="541" t="s">
        <v>660</v>
      </c>
      <c r="F2" s="542" t="s">
        <v>47</v>
      </c>
      <c r="G2" s="543" t="s">
        <v>661</v>
      </c>
      <c r="H2" s="544"/>
    </row>
    <row r="3" spans="1:8" ht="49.5">
      <c r="A3" s="545">
        <v>1</v>
      </c>
      <c r="B3" s="546" t="s">
        <v>662</v>
      </c>
      <c r="C3" s="547" t="s">
        <v>663</v>
      </c>
      <c r="D3" s="548" t="s">
        <v>19</v>
      </c>
      <c r="E3" s="549" t="s">
        <v>664</v>
      </c>
      <c r="F3" s="549" t="s">
        <v>665</v>
      </c>
      <c r="G3" s="550">
        <v>2</v>
      </c>
      <c r="H3" s="544"/>
    </row>
    <row r="4" spans="1:8" ht="49.5">
      <c r="A4" s="545">
        <v>2</v>
      </c>
      <c r="B4" s="546" t="s">
        <v>666</v>
      </c>
      <c r="C4" s="547" t="s">
        <v>667</v>
      </c>
      <c r="D4" s="548" t="s">
        <v>20</v>
      </c>
      <c r="E4" s="549" t="s">
        <v>668</v>
      </c>
      <c r="F4" s="549" t="s">
        <v>669</v>
      </c>
      <c r="G4" s="550">
        <v>3</v>
      </c>
      <c r="H4" s="544"/>
    </row>
    <row r="5" spans="1:8" ht="49.5">
      <c r="A5" s="545">
        <v>3</v>
      </c>
      <c r="B5" s="546" t="s">
        <v>670</v>
      </c>
      <c r="C5" s="547" t="s">
        <v>671</v>
      </c>
      <c r="D5" s="548" t="s">
        <v>33</v>
      </c>
      <c r="E5" s="549" t="s">
        <v>672</v>
      </c>
      <c r="F5" s="549" t="s">
        <v>673</v>
      </c>
      <c r="G5" s="550" t="s">
        <v>180</v>
      </c>
      <c r="H5" s="544"/>
    </row>
    <row r="6" spans="1:8" ht="49.5">
      <c r="A6" s="545">
        <v>4</v>
      </c>
      <c r="B6" s="546" t="s">
        <v>674</v>
      </c>
      <c r="C6" s="547" t="s">
        <v>675</v>
      </c>
      <c r="D6" s="548" t="s">
        <v>35</v>
      </c>
      <c r="E6" s="549" t="s">
        <v>676</v>
      </c>
      <c r="F6" s="549" t="s">
        <v>677</v>
      </c>
      <c r="G6" s="550" t="s">
        <v>180</v>
      </c>
      <c r="H6" s="544"/>
    </row>
    <row r="7" spans="1:8" ht="49.5">
      <c r="A7" s="545">
        <v>5</v>
      </c>
      <c r="B7" s="546" t="s">
        <v>678</v>
      </c>
      <c r="C7" s="547" t="s">
        <v>679</v>
      </c>
      <c r="D7" s="548" t="s">
        <v>75</v>
      </c>
      <c r="E7" s="549" t="s">
        <v>680</v>
      </c>
      <c r="F7" s="549" t="s">
        <v>91</v>
      </c>
      <c r="G7" s="550" t="s">
        <v>251</v>
      </c>
      <c r="H7" s="544"/>
    </row>
    <row r="8" spans="1:8">
      <c r="A8" s="551"/>
      <c r="B8" s="552"/>
      <c r="C8" s="553"/>
      <c r="D8" s="552"/>
      <c r="E8" s="554"/>
      <c r="F8" s="554"/>
      <c r="G8" s="555"/>
      <c r="H8" s="544"/>
    </row>
  </sheetData>
  <mergeCells count="1">
    <mergeCell ref="D1:E1"/>
  </mergeCells>
  <printOptions horizontalCentered="1"/>
  <pageMargins left="0.31496062992125984" right="0.31496062992125984" top="1.1145833333333333" bottom="0.55118110236220474" header="0.31496062992125984" footer="0.31496062992125984"/>
  <pageSetup paperSize="9" scale="97" orientation="portrait" verticalDpi="300" r:id="rId1"/>
  <headerFooter>
    <oddHeader>&amp;C&amp;14ПЕРВЕНСТВО ГРОДНЕНСКОЙ ОБЛАСТИ ПО ЛЕГКОЙ АТЛЕТИКЕ среди юношей и девушек 1999-2000гг.р.&amp;R27-28 января 2016 г.г.Гродно ЦСК "Неман"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H15"/>
  <sheetViews>
    <sheetView view="pageBreakPreview" topLeftCell="A4" zoomScale="70" zoomScaleSheetLayoutView="70" workbookViewId="0">
      <selection activeCell="R11" sqref="R11"/>
    </sheetView>
  </sheetViews>
  <sheetFormatPr defaultRowHeight="16.5"/>
  <cols>
    <col min="1" max="1" width="5.42578125" style="529" customWidth="1"/>
    <col min="2" max="2" width="5.42578125" style="556" customWidth="1"/>
    <col min="3" max="3" width="24.28515625" style="556" bestFit="1" customWidth="1"/>
    <col min="4" max="4" width="16.140625" style="557" customWidth="1"/>
    <col min="5" max="5" width="14.140625" style="529" customWidth="1"/>
    <col min="6" max="6" width="6.5703125" style="529" customWidth="1"/>
    <col min="7" max="7" width="7.140625" style="531" customWidth="1"/>
    <col min="8" max="16384" width="9.140625" style="393"/>
  </cols>
  <sheetData>
    <row r="1" spans="1:8" ht="70.5" customHeight="1">
      <c r="A1" s="532"/>
      <c r="B1" s="533"/>
      <c r="C1" s="534" t="s">
        <v>681</v>
      </c>
      <c r="D1" s="535" t="s">
        <v>655</v>
      </c>
      <c r="E1" s="535"/>
      <c r="F1" s="536"/>
      <c r="G1" s="537"/>
    </row>
    <row r="2" spans="1:8" ht="69" customHeight="1">
      <c r="A2" s="558" t="s">
        <v>656</v>
      </c>
      <c r="B2" s="559" t="s">
        <v>657</v>
      </c>
      <c r="C2" s="560" t="s">
        <v>658</v>
      </c>
      <c r="D2" s="560" t="s">
        <v>659</v>
      </c>
      <c r="E2" s="561" t="s">
        <v>660</v>
      </c>
      <c r="F2" s="562" t="s">
        <v>47</v>
      </c>
      <c r="G2" s="563" t="s">
        <v>661</v>
      </c>
      <c r="H2" s="544"/>
    </row>
    <row r="3" spans="1:8" ht="49.5">
      <c r="A3" s="545">
        <v>1</v>
      </c>
      <c r="B3" s="548" t="s">
        <v>682</v>
      </c>
      <c r="C3" s="547" t="s">
        <v>683</v>
      </c>
      <c r="D3" s="548" t="s">
        <v>22</v>
      </c>
      <c r="E3" s="549" t="s">
        <v>684</v>
      </c>
      <c r="F3" s="549" t="s">
        <v>665</v>
      </c>
      <c r="G3" s="550">
        <v>2</v>
      </c>
      <c r="H3" s="544"/>
    </row>
    <row r="4" spans="1:8" ht="49.5">
      <c r="A4" s="545">
        <v>2</v>
      </c>
      <c r="B4" s="548" t="s">
        <v>685</v>
      </c>
      <c r="C4" s="547" t="s">
        <v>686</v>
      </c>
      <c r="D4" s="548" t="s">
        <v>81</v>
      </c>
      <c r="E4" s="549" t="s">
        <v>687</v>
      </c>
      <c r="F4" s="549" t="s">
        <v>82</v>
      </c>
      <c r="G4" s="550">
        <v>2</v>
      </c>
      <c r="H4" s="544"/>
    </row>
    <row r="5" spans="1:8" ht="49.5">
      <c r="A5" s="545">
        <v>3</v>
      </c>
      <c r="B5" s="548" t="s">
        <v>688</v>
      </c>
      <c r="C5" s="547" t="s">
        <v>689</v>
      </c>
      <c r="D5" s="548" t="s">
        <v>133</v>
      </c>
      <c r="E5" s="549" t="s">
        <v>690</v>
      </c>
      <c r="F5" s="549" t="s">
        <v>669</v>
      </c>
      <c r="G5" s="550">
        <v>3</v>
      </c>
      <c r="H5" s="544"/>
    </row>
    <row r="6" spans="1:8" ht="49.5">
      <c r="A6" s="545">
        <v>4</v>
      </c>
      <c r="B6" s="548" t="s">
        <v>691</v>
      </c>
      <c r="C6" s="547" t="s">
        <v>692</v>
      </c>
      <c r="D6" s="548" t="s">
        <v>113</v>
      </c>
      <c r="E6" s="549" t="s">
        <v>693</v>
      </c>
      <c r="F6" s="549" t="s">
        <v>673</v>
      </c>
      <c r="G6" s="550">
        <v>3</v>
      </c>
      <c r="H6" s="544"/>
    </row>
    <row r="7" spans="1:8" ht="49.5">
      <c r="A7" s="545">
        <v>5</v>
      </c>
      <c r="B7" s="548" t="s">
        <v>694</v>
      </c>
      <c r="C7" s="547" t="s">
        <v>695</v>
      </c>
      <c r="D7" s="548" t="s">
        <v>35</v>
      </c>
      <c r="E7" s="549" t="s">
        <v>696</v>
      </c>
      <c r="F7" s="549" t="s">
        <v>677</v>
      </c>
      <c r="G7" s="550">
        <v>3</v>
      </c>
      <c r="H7" s="544"/>
    </row>
    <row r="8" spans="1:8" ht="66">
      <c r="A8" s="545">
        <v>6</v>
      </c>
      <c r="B8" s="548" t="s">
        <v>697</v>
      </c>
      <c r="C8" s="564" t="s">
        <v>698</v>
      </c>
      <c r="D8" s="548" t="s">
        <v>19</v>
      </c>
      <c r="E8" s="549" t="s">
        <v>699</v>
      </c>
      <c r="F8" s="549" t="s">
        <v>700</v>
      </c>
      <c r="G8" s="550">
        <v>3</v>
      </c>
      <c r="H8" s="544"/>
    </row>
    <row r="9" spans="1:8" ht="49.5">
      <c r="A9" s="545">
        <v>1</v>
      </c>
      <c r="B9" s="546" t="s">
        <v>701</v>
      </c>
      <c r="C9" s="547" t="s">
        <v>702</v>
      </c>
      <c r="D9" s="548" t="s">
        <v>33</v>
      </c>
      <c r="E9" s="549" t="s">
        <v>703</v>
      </c>
      <c r="F9" s="549" t="s">
        <v>704</v>
      </c>
      <c r="G9" s="550">
        <v>3</v>
      </c>
      <c r="H9" s="544"/>
    </row>
    <row r="10" spans="1:8" ht="56.25" customHeight="1">
      <c r="A10" s="545">
        <v>2</v>
      </c>
      <c r="B10" s="548" t="s">
        <v>705</v>
      </c>
      <c r="C10" s="547" t="s">
        <v>706</v>
      </c>
      <c r="D10" s="548" t="s">
        <v>29</v>
      </c>
      <c r="E10" s="549" t="s">
        <v>707</v>
      </c>
      <c r="F10" s="549" t="s">
        <v>708</v>
      </c>
      <c r="G10" s="550" t="s">
        <v>180</v>
      </c>
      <c r="H10" s="544"/>
    </row>
    <row r="11" spans="1:8" ht="49.5">
      <c r="A11" s="545">
        <v>3</v>
      </c>
      <c r="B11" s="548" t="s">
        <v>709</v>
      </c>
      <c r="C11" s="547" t="s">
        <v>710</v>
      </c>
      <c r="D11" s="548" t="s">
        <v>105</v>
      </c>
      <c r="E11" s="549" t="s">
        <v>711</v>
      </c>
      <c r="F11" s="549" t="s">
        <v>712</v>
      </c>
      <c r="G11" s="550" t="s">
        <v>180</v>
      </c>
      <c r="H11" s="544"/>
    </row>
    <row r="12" spans="1:8" ht="56.25" customHeight="1">
      <c r="A12" s="545">
        <v>4</v>
      </c>
      <c r="B12" s="548" t="s">
        <v>713</v>
      </c>
      <c r="C12" s="547" t="s">
        <v>714</v>
      </c>
      <c r="D12" s="548" t="s">
        <v>23</v>
      </c>
      <c r="E12" s="549" t="s">
        <v>715</v>
      </c>
      <c r="F12" s="549" t="s">
        <v>716</v>
      </c>
      <c r="G12" s="550" t="s">
        <v>180</v>
      </c>
      <c r="H12" s="544"/>
    </row>
    <row r="13" spans="1:8" ht="49.5">
      <c r="A13" s="545">
        <v>5</v>
      </c>
      <c r="B13" s="548" t="s">
        <v>717</v>
      </c>
      <c r="C13" s="547" t="s">
        <v>718</v>
      </c>
      <c r="D13" s="548" t="s">
        <v>89</v>
      </c>
      <c r="E13" s="549" t="s">
        <v>719</v>
      </c>
      <c r="F13" s="549" t="s">
        <v>720</v>
      </c>
      <c r="G13" s="550" t="s">
        <v>180</v>
      </c>
      <c r="H13" s="544"/>
    </row>
    <row r="14" spans="1:8" ht="49.5">
      <c r="A14" s="545">
        <v>6</v>
      </c>
      <c r="B14" s="548" t="s">
        <v>721</v>
      </c>
      <c r="C14" s="547" t="s">
        <v>722</v>
      </c>
      <c r="D14" s="548" t="s">
        <v>85</v>
      </c>
      <c r="E14" s="549" t="s">
        <v>723</v>
      </c>
      <c r="F14" s="549" t="s">
        <v>724</v>
      </c>
      <c r="G14" s="550" t="s">
        <v>180</v>
      </c>
      <c r="H14" s="544"/>
    </row>
    <row r="15" spans="1:8" ht="49.5">
      <c r="A15" s="545">
        <v>7</v>
      </c>
      <c r="B15" s="548" t="s">
        <v>725</v>
      </c>
      <c r="C15" s="547" t="s">
        <v>726</v>
      </c>
      <c r="D15" s="548" t="s">
        <v>727</v>
      </c>
      <c r="E15" s="549" t="s">
        <v>728</v>
      </c>
      <c r="F15" s="549" t="s">
        <v>91</v>
      </c>
      <c r="G15" s="550" t="s">
        <v>251</v>
      </c>
      <c r="H15" s="544"/>
    </row>
  </sheetData>
  <mergeCells count="1">
    <mergeCell ref="D1:E1"/>
  </mergeCells>
  <printOptions horizontalCentered="1"/>
  <pageMargins left="0.31496062992125984" right="0.31496062992125984" top="1.1145833333333333" bottom="0.55118110236220474" header="0.31496062992125984" footer="0.31496062992125984"/>
  <pageSetup paperSize="9" scale="80" orientation="portrait" verticalDpi="300" r:id="rId1"/>
  <headerFooter>
    <oddHeader>&amp;C&amp;14ПЕРВЕНСТВО ГРОДНЕНСКОЙ ОБЛАСТИ ПО ЛЕГКОЙ АТЛЕТИКЕ среди юношей и девушек 1999-2000гг.р.&amp;R
27-28 января 2016 г.г.Гродно ЦСК "Неман"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"/>
  <sheetViews>
    <sheetView view="pageBreakPreview" zoomScale="80" zoomScaleNormal="90" zoomScaleSheetLayoutView="80" workbookViewId="0">
      <selection activeCell="H38" sqref="H38"/>
    </sheetView>
  </sheetViews>
  <sheetFormatPr defaultColWidth="5.7109375" defaultRowHeight="15"/>
  <cols>
    <col min="1" max="1" width="4" style="297" customWidth="1"/>
    <col min="2" max="2" width="7" style="381" customWidth="1"/>
    <col min="3" max="3" width="25.28515625" style="304" customWidth="1"/>
    <col min="4" max="4" width="12.140625" style="300" customWidth="1"/>
    <col min="5" max="5" width="15.85546875" style="301" customWidth="1"/>
    <col min="6" max="6" width="13.5703125" style="301" customWidth="1"/>
    <col min="7" max="12" width="6.28515625" style="302" customWidth="1"/>
    <col min="13" max="13" width="6.140625" style="302" bestFit="1" customWidth="1"/>
    <col min="14" max="14" width="5.7109375" style="303"/>
    <col min="15" max="15" width="4.42578125" style="303" customWidth="1"/>
    <col min="16" max="16" width="25.28515625" style="304" customWidth="1"/>
    <col min="17" max="16384" width="5.7109375" style="297"/>
  </cols>
  <sheetData>
    <row r="1" spans="1:16">
      <c r="B1" s="298"/>
      <c r="C1" s="299"/>
    </row>
    <row r="2" spans="1:16" ht="15.75" thickBot="1">
      <c r="A2" s="305"/>
      <c r="B2" s="306"/>
      <c r="C2" s="307"/>
    </row>
    <row r="3" spans="1:16" ht="49.5" customHeight="1">
      <c r="A3" s="308" t="s">
        <v>564</v>
      </c>
      <c r="B3" s="308" t="s">
        <v>565</v>
      </c>
      <c r="C3" s="309" t="s">
        <v>39</v>
      </c>
      <c r="D3" s="310" t="s">
        <v>40</v>
      </c>
      <c r="E3" s="311" t="s">
        <v>566</v>
      </c>
      <c r="F3" s="312" t="s">
        <v>42</v>
      </c>
      <c r="G3" s="313" t="s">
        <v>567</v>
      </c>
      <c r="H3" s="313"/>
      <c r="I3" s="313"/>
      <c r="J3" s="313"/>
      <c r="K3" s="313"/>
      <c r="L3" s="313"/>
      <c r="M3" s="314" t="s">
        <v>568</v>
      </c>
      <c r="N3" s="315" t="s">
        <v>46</v>
      </c>
      <c r="O3" s="315" t="s">
        <v>47</v>
      </c>
      <c r="P3" s="316" t="s">
        <v>48</v>
      </c>
    </row>
    <row r="4" spans="1:16" ht="15" customHeight="1" thickBot="1">
      <c r="A4" s="317"/>
      <c r="B4" s="317"/>
      <c r="C4" s="318"/>
      <c r="D4" s="319"/>
      <c r="E4" s="320"/>
      <c r="F4" s="321"/>
      <c r="G4" s="322">
        <v>1</v>
      </c>
      <c r="H4" s="323">
        <v>2</v>
      </c>
      <c r="I4" s="323">
        <v>3</v>
      </c>
      <c r="J4" s="323">
        <v>4</v>
      </c>
      <c r="K4" s="323">
        <v>5</v>
      </c>
      <c r="L4" s="323">
        <v>6</v>
      </c>
      <c r="M4" s="324"/>
      <c r="N4" s="325"/>
      <c r="O4" s="325"/>
      <c r="P4" s="326"/>
    </row>
    <row r="5" spans="1:16" ht="15.75" customHeight="1" thickBot="1">
      <c r="A5" s="327"/>
      <c r="B5" s="327" t="s">
        <v>569</v>
      </c>
      <c r="C5" s="328"/>
      <c r="D5" s="328"/>
      <c r="E5" s="329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30"/>
    </row>
    <row r="6" spans="1:16" ht="15.75" customHeight="1">
      <c r="A6" s="331">
        <v>1</v>
      </c>
      <c r="B6" s="332">
        <v>433</v>
      </c>
      <c r="C6" s="333" t="s">
        <v>570</v>
      </c>
      <c r="D6" s="334">
        <v>36758</v>
      </c>
      <c r="E6" s="335" t="s">
        <v>133</v>
      </c>
      <c r="F6" s="336" t="s">
        <v>134</v>
      </c>
      <c r="G6" s="337">
        <v>14.77</v>
      </c>
      <c r="H6" s="337" t="s">
        <v>571</v>
      </c>
      <c r="I6" s="337">
        <v>14.89</v>
      </c>
      <c r="J6" s="337" t="s">
        <v>571</v>
      </c>
      <c r="K6" s="337">
        <v>14</v>
      </c>
      <c r="L6" s="337" t="s">
        <v>571</v>
      </c>
      <c r="M6" s="337">
        <f t="shared" ref="M6:M17" si="0">MAX(G6:L6)</f>
        <v>14.89</v>
      </c>
      <c r="N6" s="338">
        <v>2</v>
      </c>
      <c r="O6" s="339">
        <v>27</v>
      </c>
      <c r="P6" s="340" t="s">
        <v>572</v>
      </c>
    </row>
    <row r="7" spans="1:16" ht="15.75" customHeight="1">
      <c r="A7" s="331">
        <v>2</v>
      </c>
      <c r="B7" s="341">
        <v>824</v>
      </c>
      <c r="C7" s="342" t="s">
        <v>149</v>
      </c>
      <c r="D7" s="343">
        <v>36558</v>
      </c>
      <c r="E7" s="336" t="s">
        <v>33</v>
      </c>
      <c r="F7" s="336" t="s">
        <v>94</v>
      </c>
      <c r="G7" s="337">
        <v>12.78</v>
      </c>
      <c r="H7" s="337">
        <v>14.23</v>
      </c>
      <c r="I7" s="337" t="s">
        <v>571</v>
      </c>
      <c r="J7" s="337">
        <v>14.12</v>
      </c>
      <c r="K7" s="337">
        <v>14.13</v>
      </c>
      <c r="L7" s="337">
        <v>14.31</v>
      </c>
      <c r="M7" s="337">
        <f t="shared" si="0"/>
        <v>14.31</v>
      </c>
      <c r="N7" s="338">
        <v>3</v>
      </c>
      <c r="O7" s="339">
        <v>24</v>
      </c>
      <c r="P7" s="340" t="s">
        <v>150</v>
      </c>
    </row>
    <row r="8" spans="1:16" ht="15.75" customHeight="1">
      <c r="A8" s="331">
        <v>3</v>
      </c>
      <c r="B8" s="341">
        <v>411</v>
      </c>
      <c r="C8" s="342" t="s">
        <v>573</v>
      </c>
      <c r="D8" s="344" t="s">
        <v>80</v>
      </c>
      <c r="E8" s="345" t="s">
        <v>133</v>
      </c>
      <c r="F8" s="345" t="s">
        <v>134</v>
      </c>
      <c r="G8" s="337">
        <v>11.65</v>
      </c>
      <c r="H8" s="337">
        <v>13.1</v>
      </c>
      <c r="I8" s="337" t="s">
        <v>571</v>
      </c>
      <c r="J8" s="337">
        <v>11.69</v>
      </c>
      <c r="K8" s="337" t="s">
        <v>571</v>
      </c>
      <c r="L8" s="337" t="s">
        <v>571</v>
      </c>
      <c r="M8" s="337">
        <f t="shared" si="0"/>
        <v>13.1</v>
      </c>
      <c r="N8" s="338">
        <v>3</v>
      </c>
      <c r="O8" s="339">
        <v>21</v>
      </c>
      <c r="P8" s="340" t="s">
        <v>388</v>
      </c>
    </row>
    <row r="9" spans="1:16" ht="15.75" customHeight="1">
      <c r="A9" s="331">
        <v>4</v>
      </c>
      <c r="B9" s="341">
        <v>660</v>
      </c>
      <c r="C9" s="342" t="s">
        <v>574</v>
      </c>
      <c r="D9" s="343">
        <v>36705</v>
      </c>
      <c r="E9" s="336" t="s">
        <v>85</v>
      </c>
      <c r="F9" s="336" t="s">
        <v>76</v>
      </c>
      <c r="G9" s="337">
        <v>12.28</v>
      </c>
      <c r="H9" s="337">
        <v>12.26</v>
      </c>
      <c r="I9" s="337" t="s">
        <v>571</v>
      </c>
      <c r="J9" s="337" t="s">
        <v>571</v>
      </c>
      <c r="K9" s="337">
        <v>11.72</v>
      </c>
      <c r="L9" s="337">
        <v>12.62</v>
      </c>
      <c r="M9" s="337">
        <f t="shared" si="0"/>
        <v>12.62</v>
      </c>
      <c r="N9" s="338">
        <v>3</v>
      </c>
      <c r="O9" s="339">
        <v>19</v>
      </c>
      <c r="P9" s="340" t="s">
        <v>575</v>
      </c>
    </row>
    <row r="10" spans="1:16" ht="15.75" customHeight="1">
      <c r="A10" s="331">
        <v>5</v>
      </c>
      <c r="B10" s="332">
        <v>585</v>
      </c>
      <c r="C10" s="333" t="s">
        <v>576</v>
      </c>
      <c r="D10" s="334">
        <v>36535</v>
      </c>
      <c r="E10" s="336" t="s">
        <v>29</v>
      </c>
      <c r="F10" s="336" t="s">
        <v>97</v>
      </c>
      <c r="G10" s="337">
        <v>11.16</v>
      </c>
      <c r="H10" s="337" t="s">
        <v>571</v>
      </c>
      <c r="I10" s="337">
        <v>11.32</v>
      </c>
      <c r="J10" s="337">
        <v>12</v>
      </c>
      <c r="K10" s="337">
        <v>11.18</v>
      </c>
      <c r="L10" s="337">
        <v>11.8</v>
      </c>
      <c r="M10" s="337">
        <f t="shared" si="0"/>
        <v>12</v>
      </c>
      <c r="N10" s="338" t="s">
        <v>577</v>
      </c>
      <c r="O10" s="339">
        <v>18</v>
      </c>
      <c r="P10" s="340" t="s">
        <v>190</v>
      </c>
    </row>
    <row r="11" spans="1:16" ht="15.75" customHeight="1">
      <c r="A11" s="331">
        <v>6</v>
      </c>
      <c r="B11" s="332">
        <v>295</v>
      </c>
      <c r="C11" s="333" t="s">
        <v>578</v>
      </c>
      <c r="D11" s="334">
        <v>36253</v>
      </c>
      <c r="E11" s="335" t="s">
        <v>23</v>
      </c>
      <c r="F11" s="335" t="s">
        <v>76</v>
      </c>
      <c r="G11" s="337">
        <v>11.89</v>
      </c>
      <c r="H11" s="337" t="s">
        <v>571</v>
      </c>
      <c r="I11" s="337">
        <v>11.96</v>
      </c>
      <c r="J11" s="337">
        <v>11.8</v>
      </c>
      <c r="K11" s="337">
        <v>11.97</v>
      </c>
      <c r="L11" s="337" t="s">
        <v>571</v>
      </c>
      <c r="M11" s="337">
        <f t="shared" si="0"/>
        <v>11.97</v>
      </c>
      <c r="N11" s="338" t="s">
        <v>577</v>
      </c>
      <c r="O11" s="339">
        <v>17</v>
      </c>
      <c r="P11" s="346" t="s">
        <v>579</v>
      </c>
    </row>
    <row r="12" spans="1:16" ht="15.75" customHeight="1">
      <c r="A12" s="331">
        <v>7</v>
      </c>
      <c r="B12" s="341">
        <v>315</v>
      </c>
      <c r="C12" s="342" t="s">
        <v>159</v>
      </c>
      <c r="D12" s="344">
        <v>36231</v>
      </c>
      <c r="E12" s="345" t="s">
        <v>89</v>
      </c>
      <c r="F12" s="347" t="s">
        <v>76</v>
      </c>
      <c r="G12" s="337">
        <v>10.36</v>
      </c>
      <c r="H12" s="337">
        <v>11.28</v>
      </c>
      <c r="I12" s="337" t="s">
        <v>571</v>
      </c>
      <c r="J12" s="337">
        <v>10.59</v>
      </c>
      <c r="K12" s="337">
        <v>10.49</v>
      </c>
      <c r="L12" s="337">
        <v>10.8</v>
      </c>
      <c r="M12" s="337">
        <f t="shared" si="0"/>
        <v>11.28</v>
      </c>
      <c r="N12" s="338" t="s">
        <v>577</v>
      </c>
      <c r="O12" s="339">
        <v>16</v>
      </c>
      <c r="P12" s="340" t="s">
        <v>92</v>
      </c>
    </row>
    <row r="13" spans="1:16" ht="15.75" customHeight="1">
      <c r="A13" s="331">
        <v>8</v>
      </c>
      <c r="B13" s="341">
        <v>923</v>
      </c>
      <c r="C13" s="348" t="s">
        <v>580</v>
      </c>
      <c r="D13" s="334">
        <v>36303</v>
      </c>
      <c r="E13" s="335" t="s">
        <v>105</v>
      </c>
      <c r="F13" s="349" t="s">
        <v>76</v>
      </c>
      <c r="G13" s="337">
        <v>11.11</v>
      </c>
      <c r="H13" s="337">
        <v>10.95</v>
      </c>
      <c r="I13" s="337" t="s">
        <v>571</v>
      </c>
      <c r="J13" s="337">
        <v>10.4</v>
      </c>
      <c r="K13" s="337">
        <v>10.72</v>
      </c>
      <c r="L13" s="337" t="s">
        <v>571</v>
      </c>
      <c r="M13" s="337">
        <f t="shared" si="0"/>
        <v>11.11</v>
      </c>
      <c r="N13" s="338" t="s">
        <v>577</v>
      </c>
      <c r="O13" s="339">
        <v>15</v>
      </c>
      <c r="P13" s="340" t="s">
        <v>106</v>
      </c>
    </row>
    <row r="14" spans="1:16" ht="15.75" customHeight="1">
      <c r="A14" s="331">
        <v>9</v>
      </c>
      <c r="B14" s="341">
        <v>296</v>
      </c>
      <c r="C14" s="342" t="s">
        <v>581</v>
      </c>
      <c r="D14" s="343">
        <v>36946</v>
      </c>
      <c r="E14" s="336" t="s">
        <v>23</v>
      </c>
      <c r="F14" s="336" t="s">
        <v>76</v>
      </c>
      <c r="G14" s="337" t="s">
        <v>571</v>
      </c>
      <c r="H14" s="337">
        <v>10.7</v>
      </c>
      <c r="I14" s="337" t="s">
        <v>571</v>
      </c>
      <c r="J14" s="337" t="s">
        <v>571</v>
      </c>
      <c r="K14" s="337" t="s">
        <v>571</v>
      </c>
      <c r="L14" s="337" t="s">
        <v>571</v>
      </c>
      <c r="M14" s="337">
        <f t="shared" si="0"/>
        <v>10.7</v>
      </c>
      <c r="N14" s="338" t="s">
        <v>582</v>
      </c>
      <c r="O14" s="339" t="s">
        <v>82</v>
      </c>
      <c r="P14" s="340" t="s">
        <v>583</v>
      </c>
    </row>
    <row r="15" spans="1:16" ht="15.75" customHeight="1">
      <c r="A15" s="331">
        <v>10</v>
      </c>
      <c r="B15" s="341">
        <v>675</v>
      </c>
      <c r="C15" s="342" t="s">
        <v>584</v>
      </c>
      <c r="D15" s="343">
        <v>36215</v>
      </c>
      <c r="E15" s="336" t="s">
        <v>85</v>
      </c>
      <c r="F15" s="336" t="s">
        <v>76</v>
      </c>
      <c r="G15" s="337">
        <v>10.43</v>
      </c>
      <c r="H15" s="337">
        <v>10.1</v>
      </c>
      <c r="I15" s="337" t="s">
        <v>571</v>
      </c>
      <c r="J15" s="337" t="s">
        <v>571</v>
      </c>
      <c r="K15" s="337" t="s">
        <v>571</v>
      </c>
      <c r="L15" s="337" t="s">
        <v>571</v>
      </c>
      <c r="M15" s="337">
        <f t="shared" si="0"/>
        <v>10.43</v>
      </c>
      <c r="N15" s="338" t="s">
        <v>582</v>
      </c>
      <c r="O15" s="339" t="s">
        <v>91</v>
      </c>
      <c r="P15" s="340" t="s">
        <v>585</v>
      </c>
    </row>
    <row r="16" spans="1:16" ht="15.75" customHeight="1">
      <c r="A16" s="331">
        <v>11</v>
      </c>
      <c r="B16" s="341">
        <v>363</v>
      </c>
      <c r="C16" s="342" t="s">
        <v>200</v>
      </c>
      <c r="D16" s="344">
        <v>36390</v>
      </c>
      <c r="E16" s="345" t="s">
        <v>75</v>
      </c>
      <c r="F16" s="345" t="s">
        <v>76</v>
      </c>
      <c r="G16" s="337">
        <v>10.26</v>
      </c>
      <c r="H16" s="337">
        <v>10.39</v>
      </c>
      <c r="I16" s="337">
        <v>8.84</v>
      </c>
      <c r="J16" s="337" t="s">
        <v>571</v>
      </c>
      <c r="K16" s="337" t="s">
        <v>571</v>
      </c>
      <c r="L16" s="337" t="s">
        <v>571</v>
      </c>
      <c r="M16" s="337">
        <f t="shared" si="0"/>
        <v>10.39</v>
      </c>
      <c r="N16" s="338" t="s">
        <v>582</v>
      </c>
      <c r="O16" s="339" t="s">
        <v>91</v>
      </c>
      <c r="P16" s="340" t="s">
        <v>202</v>
      </c>
    </row>
    <row r="17" spans="1:16" ht="15.75" customHeight="1">
      <c r="A17" s="331">
        <v>12</v>
      </c>
      <c r="B17" s="350">
        <v>251</v>
      </c>
      <c r="C17" s="351" t="s">
        <v>586</v>
      </c>
      <c r="D17" s="344">
        <v>36975</v>
      </c>
      <c r="E17" s="345" t="s">
        <v>23</v>
      </c>
      <c r="F17" s="345" t="s">
        <v>76</v>
      </c>
      <c r="G17" s="337">
        <v>9.3000000000000007</v>
      </c>
      <c r="H17" s="337" t="s">
        <v>571</v>
      </c>
      <c r="I17" s="337">
        <v>10.06</v>
      </c>
      <c r="J17" s="337"/>
      <c r="K17" s="337"/>
      <c r="L17" s="337"/>
      <c r="M17" s="337">
        <f t="shared" si="0"/>
        <v>10.06</v>
      </c>
      <c r="N17" s="338" t="s">
        <v>582</v>
      </c>
      <c r="O17" s="339" t="s">
        <v>82</v>
      </c>
      <c r="P17" s="340" t="s">
        <v>587</v>
      </c>
    </row>
    <row r="18" spans="1:16" ht="15.75" customHeight="1" thickBot="1">
      <c r="A18" s="352"/>
      <c r="B18" s="353">
        <v>426</v>
      </c>
      <c r="C18" s="354" t="s">
        <v>588</v>
      </c>
      <c r="D18" s="355" t="s">
        <v>80</v>
      </c>
      <c r="E18" s="356" t="s">
        <v>133</v>
      </c>
      <c r="F18" s="357" t="s">
        <v>134</v>
      </c>
      <c r="G18" s="358"/>
      <c r="H18" s="358"/>
      <c r="I18" s="358"/>
      <c r="J18" s="358"/>
      <c r="K18" s="358"/>
      <c r="L18" s="358"/>
      <c r="M18" s="358" t="s">
        <v>64</v>
      </c>
      <c r="N18" s="359"/>
      <c r="O18" s="360" t="s">
        <v>91</v>
      </c>
      <c r="P18" s="361" t="s">
        <v>388</v>
      </c>
    </row>
    <row r="19" spans="1:16" ht="15.75" customHeight="1" thickBot="1">
      <c r="A19" s="362"/>
      <c r="B19" s="362" t="s">
        <v>589</v>
      </c>
      <c r="C19" s="363"/>
      <c r="D19" s="363"/>
      <c r="E19" s="364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5"/>
    </row>
    <row r="20" spans="1:16" ht="15.75" customHeight="1">
      <c r="A20" s="331">
        <v>1</v>
      </c>
      <c r="B20" s="366">
        <v>430</v>
      </c>
      <c r="C20" s="367" t="s">
        <v>590</v>
      </c>
      <c r="D20" s="368">
        <v>36416</v>
      </c>
      <c r="E20" s="369" t="s">
        <v>133</v>
      </c>
      <c r="F20" s="370" t="s">
        <v>55</v>
      </c>
      <c r="G20" s="337">
        <v>12.34</v>
      </c>
      <c r="H20" s="337">
        <v>12.58</v>
      </c>
      <c r="I20" s="337">
        <v>13.8</v>
      </c>
      <c r="J20" s="337">
        <v>13.55</v>
      </c>
      <c r="K20" s="337">
        <v>14.08</v>
      </c>
      <c r="L20" s="337">
        <v>13.94</v>
      </c>
      <c r="M20" s="337">
        <f t="shared" ref="M20:M29" si="1">MAX(G20:L20)</f>
        <v>14.08</v>
      </c>
      <c r="N20" s="338" t="str">
        <f t="shared" ref="N20:N29" si="2">IF(M20&gt;=13,"1р",IF(M20&gt;=11,"2р",IF(M20&gt;=9.5,"3р",IF(M20&gt;=8,"1юн.",IF(M20&gt;=7.5,"2юн.",IF(M20&gt;=6.5,"3юн.",IF(M20&lt;6.5,"б/р")))))))</f>
        <v>1р</v>
      </c>
      <c r="O20" s="371">
        <v>27</v>
      </c>
      <c r="P20" s="345" t="s">
        <v>591</v>
      </c>
    </row>
    <row r="21" spans="1:16" ht="15.75" customHeight="1">
      <c r="A21" s="331">
        <v>2</v>
      </c>
      <c r="B21" s="366">
        <v>420</v>
      </c>
      <c r="C21" s="367" t="s">
        <v>592</v>
      </c>
      <c r="D21" s="368">
        <v>36753</v>
      </c>
      <c r="E21" s="369" t="s">
        <v>133</v>
      </c>
      <c r="F21" s="370" t="s">
        <v>76</v>
      </c>
      <c r="G21" s="337">
        <v>10.130000000000001</v>
      </c>
      <c r="H21" s="337">
        <v>10.46</v>
      </c>
      <c r="I21" s="337">
        <v>10.93</v>
      </c>
      <c r="J21" s="337">
        <v>10.02</v>
      </c>
      <c r="K21" s="337" t="s">
        <v>571</v>
      </c>
      <c r="L21" s="337" t="s">
        <v>571</v>
      </c>
      <c r="M21" s="372">
        <f t="shared" si="1"/>
        <v>10.93</v>
      </c>
      <c r="N21" s="338" t="str">
        <f t="shared" si="2"/>
        <v>3р</v>
      </c>
      <c r="O21" s="373">
        <v>24</v>
      </c>
      <c r="P21" s="336" t="s">
        <v>593</v>
      </c>
    </row>
    <row r="22" spans="1:16" ht="15.75" customHeight="1">
      <c r="A22" s="331">
        <v>3</v>
      </c>
      <c r="B22" s="366">
        <v>410</v>
      </c>
      <c r="C22" s="367" t="s">
        <v>594</v>
      </c>
      <c r="D22" s="368" t="s">
        <v>80</v>
      </c>
      <c r="E22" s="369" t="s">
        <v>133</v>
      </c>
      <c r="F22" s="370" t="s">
        <v>134</v>
      </c>
      <c r="G22" s="337" t="s">
        <v>571</v>
      </c>
      <c r="H22" s="337">
        <v>10.24</v>
      </c>
      <c r="I22" s="337">
        <v>10.92</v>
      </c>
      <c r="J22" s="337">
        <v>10.42</v>
      </c>
      <c r="K22" s="337">
        <v>10.050000000000001</v>
      </c>
      <c r="L22" s="337">
        <v>9.9499999999999993</v>
      </c>
      <c r="M22" s="337">
        <f t="shared" si="1"/>
        <v>10.92</v>
      </c>
      <c r="N22" s="338" t="str">
        <f t="shared" si="2"/>
        <v>3р</v>
      </c>
      <c r="O22" s="374">
        <v>21</v>
      </c>
      <c r="P22" s="345" t="s">
        <v>595</v>
      </c>
    </row>
    <row r="23" spans="1:16" ht="15.75" customHeight="1">
      <c r="A23" s="331">
        <v>4</v>
      </c>
      <c r="B23" s="366">
        <v>502</v>
      </c>
      <c r="C23" s="367" t="s">
        <v>451</v>
      </c>
      <c r="D23" s="368" t="s">
        <v>80</v>
      </c>
      <c r="E23" s="369" t="s">
        <v>28</v>
      </c>
      <c r="F23" s="370" t="s">
        <v>51</v>
      </c>
      <c r="G23" s="337">
        <v>9.09</v>
      </c>
      <c r="H23" s="337" t="s">
        <v>571</v>
      </c>
      <c r="I23" s="337">
        <v>7.84</v>
      </c>
      <c r="J23" s="337" t="s">
        <v>571</v>
      </c>
      <c r="K23" s="337" t="s">
        <v>571</v>
      </c>
      <c r="L23" s="337" t="s">
        <v>571</v>
      </c>
      <c r="M23" s="337">
        <f t="shared" si="1"/>
        <v>9.09</v>
      </c>
      <c r="N23" s="338" t="str">
        <f t="shared" si="2"/>
        <v>1юн.</v>
      </c>
      <c r="O23" s="373">
        <v>19</v>
      </c>
      <c r="P23" s="336" t="s">
        <v>452</v>
      </c>
    </row>
    <row r="24" spans="1:16" ht="15.75" customHeight="1">
      <c r="A24" s="331">
        <v>5</v>
      </c>
      <c r="B24" s="366">
        <v>201</v>
      </c>
      <c r="C24" s="367" t="s">
        <v>428</v>
      </c>
      <c r="D24" s="368">
        <v>36818</v>
      </c>
      <c r="E24" s="369" t="s">
        <v>22</v>
      </c>
      <c r="F24" s="370" t="s">
        <v>70</v>
      </c>
      <c r="G24" s="337">
        <v>8.8800000000000008</v>
      </c>
      <c r="H24" s="337">
        <v>8.7899999999999991</v>
      </c>
      <c r="I24" s="337">
        <v>8.99</v>
      </c>
      <c r="J24" s="337" t="s">
        <v>571</v>
      </c>
      <c r="K24" s="337" t="s">
        <v>571</v>
      </c>
      <c r="L24" s="337" t="s">
        <v>571</v>
      </c>
      <c r="M24" s="337">
        <f t="shared" si="1"/>
        <v>8.99</v>
      </c>
      <c r="N24" s="338" t="str">
        <f t="shared" si="2"/>
        <v>1юн.</v>
      </c>
      <c r="O24" s="371">
        <v>18</v>
      </c>
      <c r="P24" s="347" t="s">
        <v>429</v>
      </c>
    </row>
    <row r="25" spans="1:16" ht="15.75" customHeight="1">
      <c r="A25" s="331">
        <v>6</v>
      </c>
      <c r="B25" s="366">
        <v>819</v>
      </c>
      <c r="C25" s="367" t="s">
        <v>596</v>
      </c>
      <c r="D25" s="368">
        <v>36663</v>
      </c>
      <c r="E25" s="369" t="s">
        <v>33</v>
      </c>
      <c r="F25" s="370" t="s">
        <v>94</v>
      </c>
      <c r="G25" s="337">
        <v>8.23</v>
      </c>
      <c r="H25" s="337">
        <v>7.9</v>
      </c>
      <c r="I25" s="337">
        <v>7.93</v>
      </c>
      <c r="J25" s="337">
        <v>8.85</v>
      </c>
      <c r="K25" s="337">
        <v>8.86</v>
      </c>
      <c r="L25" s="337">
        <v>8.69</v>
      </c>
      <c r="M25" s="337">
        <f t="shared" si="1"/>
        <v>8.86</v>
      </c>
      <c r="N25" s="338" t="str">
        <f t="shared" si="2"/>
        <v>1юн.</v>
      </c>
      <c r="O25" s="373">
        <v>17</v>
      </c>
      <c r="P25" s="345" t="s">
        <v>597</v>
      </c>
    </row>
    <row r="26" spans="1:16" ht="15.75" customHeight="1">
      <c r="A26" s="331">
        <v>7</v>
      </c>
      <c r="B26" s="366">
        <v>369</v>
      </c>
      <c r="C26" s="367" t="s">
        <v>598</v>
      </c>
      <c r="D26" s="368">
        <v>36543</v>
      </c>
      <c r="E26" s="369" t="s">
        <v>75</v>
      </c>
      <c r="F26" s="370" t="s">
        <v>76</v>
      </c>
      <c r="G26" s="337">
        <v>8.11</v>
      </c>
      <c r="H26" s="337">
        <v>8.26</v>
      </c>
      <c r="I26" s="337">
        <v>8.6</v>
      </c>
      <c r="J26" s="337">
        <v>8.52</v>
      </c>
      <c r="K26" s="337">
        <v>8.49</v>
      </c>
      <c r="L26" s="337">
        <v>8.6</v>
      </c>
      <c r="M26" s="337">
        <f t="shared" si="1"/>
        <v>8.6</v>
      </c>
      <c r="N26" s="338" t="str">
        <f t="shared" si="2"/>
        <v>1юн.</v>
      </c>
      <c r="O26" s="373">
        <v>16</v>
      </c>
      <c r="P26" s="336" t="s">
        <v>78</v>
      </c>
    </row>
    <row r="27" spans="1:16" ht="15.75" customHeight="1">
      <c r="A27" s="331">
        <v>8</v>
      </c>
      <c r="B27" s="366">
        <v>257</v>
      </c>
      <c r="C27" s="367" t="s">
        <v>599</v>
      </c>
      <c r="D27" s="368" t="s">
        <v>66</v>
      </c>
      <c r="E27" s="369" t="s">
        <v>23</v>
      </c>
      <c r="F27" s="370" t="s">
        <v>76</v>
      </c>
      <c r="G27" s="337">
        <v>6.76</v>
      </c>
      <c r="H27" s="337">
        <v>6.76</v>
      </c>
      <c r="I27" s="337">
        <v>7.42</v>
      </c>
      <c r="J27" s="337" t="s">
        <v>571</v>
      </c>
      <c r="K27" s="337" t="s">
        <v>571</v>
      </c>
      <c r="L27" s="337" t="s">
        <v>571</v>
      </c>
      <c r="M27" s="337">
        <f t="shared" si="1"/>
        <v>7.42</v>
      </c>
      <c r="N27" s="338" t="str">
        <f t="shared" si="2"/>
        <v>3юн.</v>
      </c>
      <c r="O27" s="332" t="s">
        <v>91</v>
      </c>
      <c r="P27" s="336" t="s">
        <v>600</v>
      </c>
    </row>
    <row r="28" spans="1:16" ht="15.75" customHeight="1">
      <c r="A28" s="331">
        <v>9</v>
      </c>
      <c r="B28" s="366">
        <v>359</v>
      </c>
      <c r="C28" s="367" t="s">
        <v>601</v>
      </c>
      <c r="D28" s="368">
        <v>36200</v>
      </c>
      <c r="E28" s="369" t="s">
        <v>75</v>
      </c>
      <c r="F28" s="370" t="s">
        <v>76</v>
      </c>
      <c r="G28" s="337" t="s">
        <v>571</v>
      </c>
      <c r="H28" s="337">
        <v>7.1</v>
      </c>
      <c r="I28" s="337" t="s">
        <v>571</v>
      </c>
      <c r="J28" s="337" t="s">
        <v>571</v>
      </c>
      <c r="K28" s="337" t="s">
        <v>571</v>
      </c>
      <c r="L28" s="337" t="s">
        <v>571</v>
      </c>
      <c r="M28" s="337">
        <f t="shared" si="1"/>
        <v>7.1</v>
      </c>
      <c r="N28" s="338" t="str">
        <f t="shared" si="2"/>
        <v>3юн.</v>
      </c>
      <c r="O28" s="374" t="s">
        <v>91</v>
      </c>
      <c r="P28" s="345" t="s">
        <v>202</v>
      </c>
    </row>
    <row r="29" spans="1:16" ht="15.75" customHeight="1" thickBot="1">
      <c r="A29" s="352">
        <v>10</v>
      </c>
      <c r="B29" s="375">
        <v>857</v>
      </c>
      <c r="C29" s="376" t="s">
        <v>554</v>
      </c>
      <c r="D29" s="377" t="s">
        <v>80</v>
      </c>
      <c r="E29" s="378" t="s">
        <v>35</v>
      </c>
      <c r="F29" s="379" t="s">
        <v>62</v>
      </c>
      <c r="G29" s="358">
        <v>6.98</v>
      </c>
      <c r="H29" s="358" t="s">
        <v>571</v>
      </c>
      <c r="I29" s="358">
        <v>6.52</v>
      </c>
      <c r="J29" s="358" t="s">
        <v>571</v>
      </c>
      <c r="K29" s="358" t="s">
        <v>571</v>
      </c>
      <c r="L29" s="358" t="s">
        <v>571</v>
      </c>
      <c r="M29" s="358">
        <f t="shared" si="1"/>
        <v>6.98</v>
      </c>
      <c r="N29" s="359" t="str">
        <f t="shared" si="2"/>
        <v>3юн.</v>
      </c>
      <c r="O29" s="380" t="s">
        <v>91</v>
      </c>
      <c r="P29" s="356" t="s">
        <v>305</v>
      </c>
    </row>
  </sheetData>
  <mergeCells count="11">
    <mergeCell ref="G3:L3"/>
    <mergeCell ref="M3:M4"/>
    <mergeCell ref="N3:N4"/>
    <mergeCell ref="O3:O4"/>
    <mergeCell ref="P3:P4"/>
    <mergeCell ref="A3:A4"/>
    <mergeCell ref="B3:B4"/>
    <mergeCell ref="C3:C4"/>
    <mergeCell ref="D3:D4"/>
    <mergeCell ref="E3:E4"/>
    <mergeCell ref="F3:F4"/>
  </mergeCells>
  <printOptions horizontalCentered="1"/>
  <pageMargins left="0" right="0" top="0" bottom="0" header="0" footer="0"/>
  <pageSetup scale="65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U44"/>
  <sheetViews>
    <sheetView view="pageBreakPreview" zoomScaleNormal="80" zoomScaleSheetLayoutView="100" workbookViewId="0">
      <selection activeCell="O29" sqref="O29"/>
    </sheetView>
  </sheetViews>
  <sheetFormatPr defaultRowHeight="16.5"/>
  <cols>
    <col min="1" max="1" width="4" style="528" customWidth="1"/>
    <col min="2" max="2" width="4.7109375" style="528" customWidth="1"/>
    <col min="3" max="3" width="20.42578125" style="529" customWidth="1"/>
    <col min="4" max="4" width="12.28515625" style="530" customWidth="1"/>
    <col min="5" max="5" width="11.42578125" style="529" customWidth="1"/>
    <col min="6" max="6" width="12" style="529" customWidth="1"/>
    <col min="7" max="17" width="4.28515625" style="528" customWidth="1"/>
    <col min="18" max="18" width="4.85546875" style="531" customWidth="1"/>
    <col min="19" max="19" width="4.42578125" style="529" customWidth="1"/>
    <col min="20" max="20" width="3" style="529" bestFit="1" customWidth="1"/>
    <col min="21" max="21" width="19.42578125" style="529" customWidth="1"/>
    <col min="22" max="16384" width="9.140625" style="393"/>
  </cols>
  <sheetData>
    <row r="1" spans="1:21" ht="14.45" customHeight="1">
      <c r="A1" s="382" t="s">
        <v>564</v>
      </c>
      <c r="B1" s="383" t="s">
        <v>602</v>
      </c>
      <c r="C1" s="384" t="s">
        <v>603</v>
      </c>
      <c r="D1" s="385" t="s">
        <v>604</v>
      </c>
      <c r="E1" s="386" t="s">
        <v>41</v>
      </c>
      <c r="F1" s="387" t="s">
        <v>42</v>
      </c>
      <c r="G1" s="388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90" t="s">
        <v>568</v>
      </c>
      <c r="S1" s="384" t="s">
        <v>46</v>
      </c>
      <c r="T1" s="391" t="s">
        <v>47</v>
      </c>
      <c r="U1" s="392" t="s">
        <v>605</v>
      </c>
    </row>
    <row r="2" spans="1:21" ht="14.45" customHeight="1">
      <c r="A2" s="394"/>
      <c r="B2" s="395"/>
      <c r="C2" s="396"/>
      <c r="D2" s="397"/>
      <c r="E2" s="398"/>
      <c r="F2" s="399"/>
      <c r="G2" s="400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2"/>
      <c r="S2" s="396"/>
      <c r="T2" s="403"/>
      <c r="U2" s="404"/>
    </row>
    <row r="3" spans="1:21" ht="14.45" customHeight="1">
      <c r="A3" s="405"/>
      <c r="B3" s="406"/>
      <c r="C3" s="407" t="s">
        <v>606</v>
      </c>
      <c r="D3" s="408"/>
      <c r="E3" s="409"/>
      <c r="F3" s="410"/>
      <c r="G3" s="410"/>
      <c r="H3" s="410"/>
      <c r="I3" s="410"/>
      <c r="J3" s="409"/>
      <c r="K3" s="409"/>
      <c r="L3" s="409"/>
      <c r="M3" s="409"/>
      <c r="N3" s="409"/>
      <c r="O3" s="409"/>
      <c r="P3" s="409"/>
      <c r="Q3" s="409"/>
      <c r="R3" s="411"/>
      <c r="S3" s="412"/>
      <c r="T3" s="409"/>
      <c r="U3" s="413"/>
    </row>
    <row r="4" spans="1:21" ht="14.45" customHeight="1">
      <c r="A4" s="394" t="s">
        <v>564</v>
      </c>
      <c r="B4" s="414" t="s">
        <v>602</v>
      </c>
      <c r="C4" s="396"/>
      <c r="D4" s="415"/>
      <c r="E4" s="416"/>
      <c r="F4" s="417"/>
      <c r="G4" s="396" t="s">
        <v>607</v>
      </c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402"/>
      <c r="S4" s="418"/>
      <c r="T4" s="419"/>
      <c r="U4" s="404"/>
    </row>
    <row r="5" spans="1:21" ht="14.45" customHeight="1">
      <c r="A5" s="394"/>
      <c r="B5" s="395"/>
      <c r="C5" s="396"/>
      <c r="D5" s="397"/>
      <c r="E5" s="398"/>
      <c r="F5" s="399"/>
      <c r="G5" s="420" t="s">
        <v>608</v>
      </c>
      <c r="H5" s="420" t="s">
        <v>609</v>
      </c>
      <c r="I5" s="420" t="s">
        <v>610</v>
      </c>
      <c r="J5" s="420" t="s">
        <v>611</v>
      </c>
      <c r="K5" s="420" t="s">
        <v>612</v>
      </c>
      <c r="L5" s="421">
        <v>165</v>
      </c>
      <c r="M5" s="421">
        <v>170</v>
      </c>
      <c r="N5" s="421" t="s">
        <v>613</v>
      </c>
      <c r="O5" s="421" t="s">
        <v>614</v>
      </c>
      <c r="P5" s="421" t="s">
        <v>615</v>
      </c>
      <c r="Q5" s="421" t="s">
        <v>616</v>
      </c>
      <c r="R5" s="402"/>
      <c r="S5" s="418"/>
      <c r="T5" s="422"/>
      <c r="U5" s="404"/>
    </row>
    <row r="6" spans="1:21" ht="14.45" customHeight="1">
      <c r="A6" s="423">
        <v>1</v>
      </c>
      <c r="B6" s="424">
        <v>411</v>
      </c>
      <c r="C6" s="425" t="s">
        <v>573</v>
      </c>
      <c r="D6" s="426" t="s">
        <v>80</v>
      </c>
      <c r="E6" s="427" t="s">
        <v>133</v>
      </c>
      <c r="F6" s="428" t="s">
        <v>134</v>
      </c>
      <c r="G6" s="429"/>
      <c r="H6" s="430"/>
      <c r="I6" s="431"/>
      <c r="J6" s="432"/>
      <c r="K6" s="432"/>
      <c r="L6" s="432"/>
      <c r="M6" s="432" t="s">
        <v>617</v>
      </c>
      <c r="N6" s="432" t="s">
        <v>617</v>
      </c>
      <c r="O6" s="432" t="s">
        <v>617</v>
      </c>
      <c r="P6" s="432" t="s">
        <v>617</v>
      </c>
      <c r="Q6" s="432" t="s">
        <v>618</v>
      </c>
      <c r="R6" s="433">
        <v>185</v>
      </c>
      <c r="S6" s="434">
        <v>1</v>
      </c>
      <c r="T6" s="435">
        <v>27</v>
      </c>
      <c r="U6" s="436" t="s">
        <v>388</v>
      </c>
    </row>
    <row r="7" spans="1:21" ht="14.45" customHeight="1">
      <c r="A7" s="423">
        <v>2</v>
      </c>
      <c r="B7" s="424">
        <v>910</v>
      </c>
      <c r="C7" s="425" t="s">
        <v>619</v>
      </c>
      <c r="D7" s="426">
        <v>36309</v>
      </c>
      <c r="E7" s="427" t="s">
        <v>105</v>
      </c>
      <c r="F7" s="437" t="s">
        <v>76</v>
      </c>
      <c r="G7" s="429"/>
      <c r="H7" s="430"/>
      <c r="I7" s="431"/>
      <c r="J7" s="432"/>
      <c r="K7" s="432"/>
      <c r="L7" s="432" t="s">
        <v>617</v>
      </c>
      <c r="M7" s="432" t="s">
        <v>617</v>
      </c>
      <c r="N7" s="432" t="s">
        <v>617</v>
      </c>
      <c r="O7" s="432" t="s">
        <v>617</v>
      </c>
      <c r="P7" s="432" t="s">
        <v>620</v>
      </c>
      <c r="Q7" s="432" t="s">
        <v>618</v>
      </c>
      <c r="R7" s="433">
        <v>185</v>
      </c>
      <c r="S7" s="434">
        <v>1</v>
      </c>
      <c r="T7" s="435">
        <v>24</v>
      </c>
      <c r="U7" s="436" t="s">
        <v>106</v>
      </c>
    </row>
    <row r="8" spans="1:21" ht="14.45" customHeight="1">
      <c r="A8" s="423">
        <v>3</v>
      </c>
      <c r="B8" s="424">
        <v>312</v>
      </c>
      <c r="C8" s="425" t="s">
        <v>153</v>
      </c>
      <c r="D8" s="426">
        <v>36181</v>
      </c>
      <c r="E8" s="427" t="s">
        <v>89</v>
      </c>
      <c r="F8" s="428" t="s">
        <v>76</v>
      </c>
      <c r="G8" s="429"/>
      <c r="H8" s="430"/>
      <c r="I8" s="431" t="s">
        <v>617</v>
      </c>
      <c r="J8" s="432" t="s">
        <v>617</v>
      </c>
      <c r="K8" s="432" t="s">
        <v>617</v>
      </c>
      <c r="L8" s="432" t="s">
        <v>620</v>
      </c>
      <c r="M8" s="432" t="s">
        <v>617</v>
      </c>
      <c r="N8" s="432" t="s">
        <v>618</v>
      </c>
      <c r="O8" s="432"/>
      <c r="P8" s="432"/>
      <c r="Q8" s="432"/>
      <c r="R8" s="433">
        <v>170</v>
      </c>
      <c r="S8" s="434">
        <v>2</v>
      </c>
      <c r="T8" s="435">
        <v>21</v>
      </c>
      <c r="U8" s="436" t="s">
        <v>154</v>
      </c>
    </row>
    <row r="9" spans="1:21" ht="14.45" customHeight="1">
      <c r="A9" s="423">
        <v>4</v>
      </c>
      <c r="B9" s="424">
        <v>406</v>
      </c>
      <c r="C9" s="425" t="s">
        <v>386</v>
      </c>
      <c r="D9" s="426">
        <v>36287</v>
      </c>
      <c r="E9" s="427" t="s">
        <v>133</v>
      </c>
      <c r="F9" s="438" t="s">
        <v>134</v>
      </c>
      <c r="G9" s="429"/>
      <c r="H9" s="430"/>
      <c r="I9" s="431"/>
      <c r="J9" s="432"/>
      <c r="K9" s="432" t="s">
        <v>620</v>
      </c>
      <c r="L9" s="432" t="s">
        <v>621</v>
      </c>
      <c r="M9" s="432" t="s">
        <v>617</v>
      </c>
      <c r="N9" s="432" t="s">
        <v>618</v>
      </c>
      <c r="O9" s="432"/>
      <c r="P9" s="432"/>
      <c r="Q9" s="432"/>
      <c r="R9" s="433">
        <v>170</v>
      </c>
      <c r="S9" s="434">
        <v>2</v>
      </c>
      <c r="T9" s="435">
        <v>19</v>
      </c>
      <c r="U9" s="436" t="s">
        <v>388</v>
      </c>
    </row>
    <row r="10" spans="1:21" ht="14.45" customHeight="1">
      <c r="A10" s="423">
        <v>5</v>
      </c>
      <c r="B10" s="424">
        <v>834</v>
      </c>
      <c r="C10" s="425" t="s">
        <v>622</v>
      </c>
      <c r="D10" s="426">
        <v>36625</v>
      </c>
      <c r="E10" s="427" t="s">
        <v>33</v>
      </c>
      <c r="F10" s="437" t="s">
        <v>94</v>
      </c>
      <c r="G10" s="429"/>
      <c r="H10" s="430"/>
      <c r="I10" s="431"/>
      <c r="J10" s="432"/>
      <c r="K10" s="432" t="s">
        <v>617</v>
      </c>
      <c r="L10" s="432" t="s">
        <v>617</v>
      </c>
      <c r="M10" s="432" t="s">
        <v>620</v>
      </c>
      <c r="N10" s="432" t="s">
        <v>618</v>
      </c>
      <c r="O10" s="432"/>
      <c r="P10" s="432"/>
      <c r="Q10" s="432"/>
      <c r="R10" s="433">
        <v>170</v>
      </c>
      <c r="S10" s="434">
        <v>2</v>
      </c>
      <c r="T10" s="435">
        <v>18</v>
      </c>
      <c r="U10" s="436" t="s">
        <v>282</v>
      </c>
    </row>
    <row r="11" spans="1:21" ht="14.45" customHeight="1">
      <c r="A11" s="423">
        <v>6</v>
      </c>
      <c r="B11" s="424">
        <v>201</v>
      </c>
      <c r="C11" s="425" t="s">
        <v>127</v>
      </c>
      <c r="D11" s="426">
        <v>36385</v>
      </c>
      <c r="E11" s="427" t="s">
        <v>22</v>
      </c>
      <c r="F11" s="428" t="s">
        <v>70</v>
      </c>
      <c r="G11" s="429"/>
      <c r="H11" s="430" t="s">
        <v>617</v>
      </c>
      <c r="I11" s="431" t="s">
        <v>617</v>
      </c>
      <c r="J11" s="432" t="s">
        <v>617</v>
      </c>
      <c r="K11" s="432" t="s">
        <v>617</v>
      </c>
      <c r="L11" s="432" t="s">
        <v>620</v>
      </c>
      <c r="M11" s="432" t="s">
        <v>618</v>
      </c>
      <c r="N11" s="432"/>
      <c r="O11" s="432"/>
      <c r="P11" s="432"/>
      <c r="Q11" s="432"/>
      <c r="R11" s="433">
        <v>165</v>
      </c>
      <c r="S11" s="434">
        <v>3</v>
      </c>
      <c r="T11" s="435">
        <v>17</v>
      </c>
      <c r="U11" s="436" t="s">
        <v>129</v>
      </c>
    </row>
    <row r="12" spans="1:21" ht="14.45" customHeight="1">
      <c r="A12" s="423">
        <v>7</v>
      </c>
      <c r="B12" s="424">
        <v>426</v>
      </c>
      <c r="C12" s="425" t="s">
        <v>588</v>
      </c>
      <c r="D12" s="426" t="s">
        <v>80</v>
      </c>
      <c r="E12" s="427" t="s">
        <v>133</v>
      </c>
      <c r="F12" s="428" t="s">
        <v>134</v>
      </c>
      <c r="G12" s="429"/>
      <c r="H12" s="430"/>
      <c r="I12" s="431" t="s">
        <v>617</v>
      </c>
      <c r="J12" s="432" t="s">
        <v>617</v>
      </c>
      <c r="K12" s="432" t="s">
        <v>617</v>
      </c>
      <c r="L12" s="432" t="s">
        <v>618</v>
      </c>
      <c r="M12" s="432"/>
      <c r="N12" s="432"/>
      <c r="O12" s="432"/>
      <c r="P12" s="432"/>
      <c r="Q12" s="432"/>
      <c r="R12" s="433">
        <v>160</v>
      </c>
      <c r="S12" s="434">
        <v>3</v>
      </c>
      <c r="T12" s="435">
        <v>16</v>
      </c>
      <c r="U12" s="436" t="s">
        <v>388</v>
      </c>
    </row>
    <row r="13" spans="1:21" ht="14.45" customHeight="1">
      <c r="A13" s="423">
        <v>8</v>
      </c>
      <c r="B13" s="424">
        <v>682</v>
      </c>
      <c r="C13" s="425" t="s">
        <v>156</v>
      </c>
      <c r="D13" s="426">
        <v>36271</v>
      </c>
      <c r="E13" s="427" t="s">
        <v>85</v>
      </c>
      <c r="F13" s="428" t="s">
        <v>76</v>
      </c>
      <c r="G13" s="429" t="s">
        <v>617</v>
      </c>
      <c r="H13" s="430" t="s">
        <v>617</v>
      </c>
      <c r="I13" s="431" t="s">
        <v>620</v>
      </c>
      <c r="J13" s="432" t="s">
        <v>617</v>
      </c>
      <c r="K13" s="432" t="s">
        <v>617</v>
      </c>
      <c r="L13" s="432" t="s">
        <v>618</v>
      </c>
      <c r="M13" s="432"/>
      <c r="N13" s="432"/>
      <c r="O13" s="432"/>
      <c r="P13" s="432"/>
      <c r="Q13" s="432"/>
      <c r="R13" s="433">
        <v>160</v>
      </c>
      <c r="S13" s="434">
        <v>3</v>
      </c>
      <c r="T13" s="435">
        <v>15</v>
      </c>
      <c r="U13" s="436" t="s">
        <v>148</v>
      </c>
    </row>
    <row r="14" spans="1:21" ht="14.45" customHeight="1">
      <c r="A14" s="423">
        <v>9</v>
      </c>
      <c r="B14" s="424">
        <v>289</v>
      </c>
      <c r="C14" s="425" t="s">
        <v>248</v>
      </c>
      <c r="D14" s="426">
        <v>36711</v>
      </c>
      <c r="E14" s="427" t="s">
        <v>23</v>
      </c>
      <c r="F14" s="428" t="s">
        <v>76</v>
      </c>
      <c r="G14" s="429" t="s">
        <v>617</v>
      </c>
      <c r="H14" s="430" t="s">
        <v>617</v>
      </c>
      <c r="I14" s="431" t="s">
        <v>617</v>
      </c>
      <c r="J14" s="432" t="s">
        <v>617</v>
      </c>
      <c r="K14" s="432" t="s">
        <v>620</v>
      </c>
      <c r="L14" s="432" t="s">
        <v>618</v>
      </c>
      <c r="M14" s="432"/>
      <c r="N14" s="432"/>
      <c r="O14" s="432"/>
      <c r="P14" s="432"/>
      <c r="Q14" s="432"/>
      <c r="R14" s="433">
        <v>160</v>
      </c>
      <c r="S14" s="434">
        <v>3</v>
      </c>
      <c r="T14" s="435">
        <v>14</v>
      </c>
      <c r="U14" s="436" t="s">
        <v>120</v>
      </c>
    </row>
    <row r="15" spans="1:21" ht="14.45" customHeight="1">
      <c r="A15" s="423">
        <v>10</v>
      </c>
      <c r="B15" s="424">
        <v>311</v>
      </c>
      <c r="C15" s="425" t="s">
        <v>395</v>
      </c>
      <c r="D15" s="426">
        <v>36838</v>
      </c>
      <c r="E15" s="427" t="s">
        <v>89</v>
      </c>
      <c r="F15" s="438" t="s">
        <v>76</v>
      </c>
      <c r="G15" s="429"/>
      <c r="H15" s="430"/>
      <c r="I15" s="431" t="s">
        <v>617</v>
      </c>
      <c r="J15" s="432" t="s">
        <v>621</v>
      </c>
      <c r="K15" s="432" t="s">
        <v>618</v>
      </c>
      <c r="L15" s="432"/>
      <c r="M15" s="432"/>
      <c r="N15" s="432"/>
      <c r="O15" s="432"/>
      <c r="P15" s="432"/>
      <c r="Q15" s="432"/>
      <c r="R15" s="433">
        <v>155</v>
      </c>
      <c r="S15" s="434">
        <v>3</v>
      </c>
      <c r="T15" s="435">
        <v>13</v>
      </c>
      <c r="U15" s="436" t="s">
        <v>397</v>
      </c>
    </row>
    <row r="16" spans="1:21" ht="14.45" customHeight="1">
      <c r="A16" s="423">
        <v>11</v>
      </c>
      <c r="B16" s="424">
        <v>877</v>
      </c>
      <c r="C16" s="425" t="s">
        <v>357</v>
      </c>
      <c r="D16" s="426" t="s">
        <v>66</v>
      </c>
      <c r="E16" s="427" t="s">
        <v>35</v>
      </c>
      <c r="F16" s="428" t="s">
        <v>62</v>
      </c>
      <c r="G16" s="429" t="s">
        <v>620</v>
      </c>
      <c r="H16" s="430" t="s">
        <v>617</v>
      </c>
      <c r="I16" s="431" t="s">
        <v>617</v>
      </c>
      <c r="J16" s="432" t="s">
        <v>618</v>
      </c>
      <c r="K16" s="432"/>
      <c r="L16" s="432"/>
      <c r="M16" s="432"/>
      <c r="N16" s="432"/>
      <c r="O16" s="432"/>
      <c r="P16" s="432"/>
      <c r="Q16" s="432"/>
      <c r="R16" s="433">
        <v>150</v>
      </c>
      <c r="S16" s="434" t="s">
        <v>180</v>
      </c>
      <c r="T16" s="435">
        <v>12</v>
      </c>
      <c r="U16" s="436" t="s">
        <v>305</v>
      </c>
    </row>
    <row r="17" spans="1:21" ht="14.45" customHeight="1">
      <c r="A17" s="423">
        <v>12</v>
      </c>
      <c r="B17" s="424">
        <v>566</v>
      </c>
      <c r="C17" s="425" t="s">
        <v>623</v>
      </c>
      <c r="D17" s="426">
        <v>37173</v>
      </c>
      <c r="E17" s="427" t="s">
        <v>81</v>
      </c>
      <c r="F17" s="428" t="s">
        <v>51</v>
      </c>
      <c r="G17" s="429" t="s">
        <v>617</v>
      </c>
      <c r="H17" s="430" t="s">
        <v>624</v>
      </c>
      <c r="I17" s="431"/>
      <c r="J17" s="432"/>
      <c r="K17" s="432"/>
      <c r="L17" s="432"/>
      <c r="M17" s="432"/>
      <c r="N17" s="432"/>
      <c r="O17" s="432"/>
      <c r="P17" s="432"/>
      <c r="Q17" s="432"/>
      <c r="R17" s="433">
        <v>140</v>
      </c>
      <c r="S17" s="434" t="s">
        <v>180</v>
      </c>
      <c r="T17" s="435" t="s">
        <v>82</v>
      </c>
      <c r="U17" s="436" t="s">
        <v>83</v>
      </c>
    </row>
    <row r="18" spans="1:21" ht="14.45" customHeight="1">
      <c r="A18" s="423"/>
      <c r="B18" s="424">
        <v>605</v>
      </c>
      <c r="C18" s="425" t="s">
        <v>625</v>
      </c>
      <c r="D18" s="426">
        <v>36625</v>
      </c>
      <c r="E18" s="427" t="s">
        <v>30</v>
      </c>
      <c r="F18" s="428" t="s">
        <v>97</v>
      </c>
      <c r="G18" s="429" t="s">
        <v>618</v>
      </c>
      <c r="H18" s="430"/>
      <c r="I18" s="431"/>
      <c r="J18" s="432"/>
      <c r="K18" s="432"/>
      <c r="L18" s="432"/>
      <c r="M18" s="432"/>
      <c r="N18" s="432"/>
      <c r="O18" s="432"/>
      <c r="P18" s="432"/>
      <c r="Q18" s="432"/>
      <c r="R18" s="433" t="s">
        <v>626</v>
      </c>
      <c r="S18" s="434"/>
      <c r="T18" s="435" t="s">
        <v>91</v>
      </c>
      <c r="U18" s="436" t="s">
        <v>627</v>
      </c>
    </row>
    <row r="19" spans="1:21" ht="14.45" customHeight="1">
      <c r="A19" s="439"/>
      <c r="B19" s="440"/>
      <c r="C19" s="441" t="s">
        <v>628</v>
      </c>
      <c r="D19" s="442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4"/>
      <c r="S19" s="443"/>
      <c r="T19" s="443"/>
      <c r="U19" s="445"/>
    </row>
    <row r="20" spans="1:21" ht="14.45" customHeight="1">
      <c r="A20" s="446" t="s">
        <v>564</v>
      </c>
      <c r="B20" s="414" t="s">
        <v>602</v>
      </c>
      <c r="C20" s="396"/>
      <c r="D20" s="415"/>
      <c r="E20" s="416"/>
      <c r="F20" s="417"/>
      <c r="G20" s="396" t="s">
        <v>607</v>
      </c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402"/>
      <c r="S20" s="396"/>
      <c r="T20" s="447"/>
      <c r="U20" s="404"/>
    </row>
    <row r="21" spans="1:21" ht="14.45" customHeight="1">
      <c r="A21" s="448"/>
      <c r="B21" s="395"/>
      <c r="C21" s="396"/>
      <c r="D21" s="397"/>
      <c r="E21" s="398"/>
      <c r="F21" s="399"/>
      <c r="G21" s="449">
        <v>340</v>
      </c>
      <c r="H21" s="449">
        <v>360</v>
      </c>
      <c r="I21" s="450">
        <v>380</v>
      </c>
      <c r="J21" s="450">
        <v>400</v>
      </c>
      <c r="K21" s="449"/>
      <c r="L21" s="449"/>
      <c r="M21" s="451"/>
      <c r="N21" s="451"/>
      <c r="O21" s="451"/>
      <c r="P21" s="452"/>
      <c r="Q21" s="452"/>
      <c r="R21" s="402"/>
      <c r="S21" s="396"/>
      <c r="T21" s="453"/>
      <c r="U21" s="404"/>
    </row>
    <row r="22" spans="1:21" ht="14.45" customHeight="1">
      <c r="A22" s="454">
        <v>1</v>
      </c>
      <c r="B22" s="455">
        <v>14</v>
      </c>
      <c r="C22" s="456" t="s">
        <v>629</v>
      </c>
      <c r="D22" s="457">
        <v>36333</v>
      </c>
      <c r="E22" s="458" t="s">
        <v>19</v>
      </c>
      <c r="F22" s="428" t="s">
        <v>51</v>
      </c>
      <c r="G22" s="459"/>
      <c r="H22" s="460" t="s">
        <v>617</v>
      </c>
      <c r="I22" s="461" t="s">
        <v>618</v>
      </c>
      <c r="J22" s="462"/>
      <c r="K22" s="462"/>
      <c r="L22" s="462"/>
      <c r="M22" s="462"/>
      <c r="N22" s="462"/>
      <c r="O22" s="462"/>
      <c r="P22" s="462"/>
      <c r="Q22" s="462"/>
      <c r="R22" s="463">
        <v>360</v>
      </c>
      <c r="S22" s="464">
        <v>2</v>
      </c>
      <c r="T22" s="465">
        <v>27</v>
      </c>
      <c r="U22" s="466" t="s">
        <v>630</v>
      </c>
    </row>
    <row r="23" spans="1:21" ht="14.45" customHeight="1">
      <c r="A23" s="467"/>
      <c r="B23" s="468">
        <v>10</v>
      </c>
      <c r="C23" s="425" t="s">
        <v>631</v>
      </c>
      <c r="D23" s="426">
        <v>36466</v>
      </c>
      <c r="E23" s="427" t="s">
        <v>81</v>
      </c>
      <c r="F23" s="428" t="s">
        <v>51</v>
      </c>
      <c r="G23" s="469" t="s">
        <v>618</v>
      </c>
      <c r="H23" s="470"/>
      <c r="I23" s="471"/>
      <c r="J23" s="472"/>
      <c r="K23" s="472"/>
      <c r="L23" s="472"/>
      <c r="M23" s="472"/>
      <c r="N23" s="472"/>
      <c r="O23" s="472"/>
      <c r="P23" s="472"/>
      <c r="Q23" s="472"/>
      <c r="R23" s="473" t="s">
        <v>626</v>
      </c>
      <c r="S23" s="434"/>
      <c r="T23" s="435" t="s">
        <v>82</v>
      </c>
      <c r="U23" s="436" t="s">
        <v>630</v>
      </c>
    </row>
    <row r="24" spans="1:21" ht="14.45" customHeight="1">
      <c r="A24" s="467"/>
      <c r="B24" s="468"/>
      <c r="C24" s="425" t="s">
        <v>632</v>
      </c>
      <c r="D24" s="426" t="s">
        <v>633</v>
      </c>
      <c r="E24" s="427" t="s">
        <v>81</v>
      </c>
      <c r="F24" s="428" t="s">
        <v>634</v>
      </c>
      <c r="G24" s="469" t="s">
        <v>620</v>
      </c>
      <c r="H24" s="470" t="s">
        <v>618</v>
      </c>
      <c r="I24" s="471"/>
      <c r="J24" s="472"/>
      <c r="K24" s="472"/>
      <c r="L24" s="472"/>
      <c r="M24" s="472"/>
      <c r="N24" s="472"/>
      <c r="O24" s="472"/>
      <c r="P24" s="472"/>
      <c r="Q24" s="472"/>
      <c r="R24" s="473">
        <v>340</v>
      </c>
      <c r="S24" s="434">
        <v>3</v>
      </c>
      <c r="T24" s="435" t="s">
        <v>125</v>
      </c>
      <c r="U24" s="436" t="s">
        <v>635</v>
      </c>
    </row>
    <row r="25" spans="1:21" ht="14.45" customHeight="1">
      <c r="A25" s="474"/>
      <c r="B25" s="475"/>
      <c r="C25" s="476" t="s">
        <v>636</v>
      </c>
      <c r="D25" s="477"/>
      <c r="E25" s="478"/>
      <c r="F25" s="475"/>
      <c r="G25" s="479"/>
      <c r="H25" s="479"/>
      <c r="I25" s="479"/>
      <c r="J25" s="478"/>
      <c r="K25" s="478"/>
      <c r="L25" s="478"/>
      <c r="M25" s="478"/>
      <c r="N25" s="478"/>
      <c r="O25" s="478"/>
      <c r="P25" s="478"/>
      <c r="Q25" s="478"/>
      <c r="R25" s="480"/>
      <c r="S25" s="481"/>
      <c r="T25" s="478"/>
      <c r="U25" s="482"/>
    </row>
    <row r="26" spans="1:21" ht="14.45" customHeight="1">
      <c r="A26" s="414" t="s">
        <v>564</v>
      </c>
      <c r="B26" s="414" t="s">
        <v>602</v>
      </c>
      <c r="C26" s="483"/>
      <c r="D26" s="415"/>
      <c r="E26" s="416"/>
      <c r="F26" s="417"/>
      <c r="G26" s="484" t="s">
        <v>607</v>
      </c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6"/>
      <c r="S26" s="483"/>
      <c r="T26" s="487"/>
      <c r="U26" s="483"/>
    </row>
    <row r="27" spans="1:21" ht="14.45" customHeight="1">
      <c r="A27" s="395"/>
      <c r="B27" s="395"/>
      <c r="C27" s="488"/>
      <c r="D27" s="397"/>
      <c r="E27" s="398"/>
      <c r="F27" s="399"/>
      <c r="G27" s="421">
        <v>130</v>
      </c>
      <c r="H27" s="421">
        <v>135</v>
      </c>
      <c r="I27" s="421">
        <v>140</v>
      </c>
      <c r="J27" s="421">
        <v>145</v>
      </c>
      <c r="K27" s="421">
        <v>150</v>
      </c>
      <c r="L27" s="421">
        <v>155</v>
      </c>
      <c r="M27" s="421">
        <v>160</v>
      </c>
      <c r="N27" s="421"/>
      <c r="O27" s="421"/>
      <c r="P27" s="421"/>
      <c r="Q27" s="421"/>
      <c r="R27" s="489"/>
      <c r="S27" s="488"/>
      <c r="T27" s="490"/>
      <c r="U27" s="488"/>
    </row>
    <row r="28" spans="1:21" ht="14.45" customHeight="1">
      <c r="A28" s="491">
        <v>1</v>
      </c>
      <c r="B28" s="492">
        <v>562</v>
      </c>
      <c r="C28" s="493" t="s">
        <v>637</v>
      </c>
      <c r="D28" s="494">
        <v>36173</v>
      </c>
      <c r="E28" s="495" t="s">
        <v>81</v>
      </c>
      <c r="F28" s="496" t="s">
        <v>51</v>
      </c>
      <c r="G28" s="431"/>
      <c r="H28" s="431"/>
      <c r="I28" s="431" t="s">
        <v>617</v>
      </c>
      <c r="J28" s="497" t="s">
        <v>617</v>
      </c>
      <c r="K28" s="431" t="s">
        <v>617</v>
      </c>
      <c r="L28" s="497" t="s">
        <v>620</v>
      </c>
      <c r="M28" s="432" t="s">
        <v>618</v>
      </c>
      <c r="N28" s="432"/>
      <c r="O28" s="497"/>
      <c r="P28" s="497"/>
      <c r="Q28" s="497"/>
      <c r="R28" s="498">
        <v>155</v>
      </c>
      <c r="S28" s="434" t="str">
        <f>IF(R25&gt;=170,"КМС",IF(R25&gt;=160,"1",IF(R25&gt;=150,"2",IF(R25&gt;=140,"3",IF(R25&gt;=130,"1юн.",IF(R25&gt;=120,"2юн.",IF(R25&gt;=110,"3юн.",IF(R25&lt;110,"б/р"))))))))</f>
        <v>б/р</v>
      </c>
      <c r="T28" s="435" t="s">
        <v>82</v>
      </c>
      <c r="U28" s="499" t="s">
        <v>638</v>
      </c>
    </row>
    <row r="29" spans="1:21" ht="14.45" customHeight="1">
      <c r="A29" s="500">
        <v>2</v>
      </c>
      <c r="B29" s="501">
        <v>603</v>
      </c>
      <c r="C29" s="502" t="s">
        <v>639</v>
      </c>
      <c r="D29" s="503">
        <v>36600</v>
      </c>
      <c r="E29" s="504" t="s">
        <v>30</v>
      </c>
      <c r="F29" s="505" t="s">
        <v>97</v>
      </c>
      <c r="G29" s="506"/>
      <c r="H29" s="506"/>
      <c r="I29" s="506" t="s">
        <v>617</v>
      </c>
      <c r="J29" s="507" t="s">
        <v>620</v>
      </c>
      <c r="K29" s="506" t="s">
        <v>617</v>
      </c>
      <c r="L29" s="507" t="s">
        <v>620</v>
      </c>
      <c r="M29" s="508" t="s">
        <v>618</v>
      </c>
      <c r="N29" s="508"/>
      <c r="O29" s="507"/>
      <c r="P29" s="507"/>
      <c r="Q29" s="507"/>
      <c r="R29" s="509">
        <v>155</v>
      </c>
      <c r="S29" s="510" t="str">
        <f t="shared" ref="S29:S37" si="0">IF(R29&gt;=170,"КМС",IF(R29&gt;=160,"1",IF(R29&gt;=150,"2",IF(R29&gt;=140,"3",IF(R29&gt;=130,"1юн.",IF(R29&gt;=120,"2юн.",IF(R29&gt;=110,"3юн.",IF(R29&lt;110,"б/р"))))))))</f>
        <v>2</v>
      </c>
      <c r="T29" s="511">
        <v>27</v>
      </c>
      <c r="U29" s="512" t="s">
        <v>640</v>
      </c>
    </row>
    <row r="30" spans="1:21" ht="14.45" customHeight="1">
      <c r="A30" s="500">
        <v>3</v>
      </c>
      <c r="B30" s="501">
        <v>217</v>
      </c>
      <c r="C30" s="502" t="s">
        <v>434</v>
      </c>
      <c r="D30" s="503" t="s">
        <v>66</v>
      </c>
      <c r="E30" s="504" t="s">
        <v>19</v>
      </c>
      <c r="F30" s="505" t="s">
        <v>119</v>
      </c>
      <c r="G30" s="506"/>
      <c r="H30" s="506"/>
      <c r="I30" s="506" t="s">
        <v>617</v>
      </c>
      <c r="J30" s="507" t="s">
        <v>617</v>
      </c>
      <c r="K30" s="506" t="s">
        <v>620</v>
      </c>
      <c r="L30" s="507" t="s">
        <v>620</v>
      </c>
      <c r="M30" s="508" t="s">
        <v>618</v>
      </c>
      <c r="N30" s="508"/>
      <c r="O30" s="507"/>
      <c r="P30" s="507"/>
      <c r="Q30" s="507"/>
      <c r="R30" s="509">
        <v>155</v>
      </c>
      <c r="S30" s="510" t="str">
        <f t="shared" si="0"/>
        <v>2</v>
      </c>
      <c r="T30" s="511">
        <v>24</v>
      </c>
      <c r="U30" s="512" t="s">
        <v>120</v>
      </c>
    </row>
    <row r="31" spans="1:21" ht="14.45" customHeight="1">
      <c r="A31" s="500">
        <v>4</v>
      </c>
      <c r="B31" s="501">
        <v>225</v>
      </c>
      <c r="C31" s="502" t="s">
        <v>456</v>
      </c>
      <c r="D31" s="503" t="s">
        <v>66</v>
      </c>
      <c r="E31" s="504" t="s">
        <v>20</v>
      </c>
      <c r="F31" s="505" t="s">
        <v>119</v>
      </c>
      <c r="G31" s="506"/>
      <c r="H31" s="506"/>
      <c r="I31" s="506" t="s">
        <v>617</v>
      </c>
      <c r="J31" s="507" t="s">
        <v>617</v>
      </c>
      <c r="K31" s="506" t="s">
        <v>621</v>
      </c>
      <c r="L31" s="507" t="s">
        <v>621</v>
      </c>
      <c r="M31" s="508" t="s">
        <v>618</v>
      </c>
      <c r="N31" s="508"/>
      <c r="O31" s="507"/>
      <c r="P31" s="507"/>
      <c r="Q31" s="507"/>
      <c r="R31" s="509">
        <v>155</v>
      </c>
      <c r="S31" s="510" t="str">
        <f t="shared" si="0"/>
        <v>2</v>
      </c>
      <c r="T31" s="511">
        <v>21</v>
      </c>
      <c r="U31" s="512" t="s">
        <v>120</v>
      </c>
    </row>
    <row r="32" spans="1:21" ht="14.45" customHeight="1">
      <c r="A32" s="500">
        <v>5</v>
      </c>
      <c r="B32" s="501">
        <v>420</v>
      </c>
      <c r="C32" s="502" t="s">
        <v>641</v>
      </c>
      <c r="D32" s="503" t="s">
        <v>66</v>
      </c>
      <c r="E32" s="504" t="s">
        <v>133</v>
      </c>
      <c r="F32" s="505" t="s">
        <v>134</v>
      </c>
      <c r="G32" s="506" t="s">
        <v>617</v>
      </c>
      <c r="H32" s="506" t="s">
        <v>617</v>
      </c>
      <c r="I32" s="506" t="s">
        <v>617</v>
      </c>
      <c r="J32" s="507" t="s">
        <v>617</v>
      </c>
      <c r="K32" s="506" t="s">
        <v>618</v>
      </c>
      <c r="L32" s="507"/>
      <c r="M32" s="508"/>
      <c r="N32" s="508"/>
      <c r="O32" s="507"/>
      <c r="P32" s="507"/>
      <c r="Q32" s="507"/>
      <c r="R32" s="509">
        <v>145</v>
      </c>
      <c r="S32" s="510" t="str">
        <f t="shared" si="0"/>
        <v>3</v>
      </c>
      <c r="T32" s="511">
        <v>19</v>
      </c>
      <c r="U32" s="512" t="s">
        <v>642</v>
      </c>
    </row>
    <row r="33" spans="1:21" ht="14.45" customHeight="1">
      <c r="A33" s="500">
        <v>5</v>
      </c>
      <c r="B33" s="501">
        <v>613</v>
      </c>
      <c r="C33" s="502" t="s">
        <v>643</v>
      </c>
      <c r="D33" s="503">
        <v>36587</v>
      </c>
      <c r="E33" s="504" t="s">
        <v>30</v>
      </c>
      <c r="F33" s="505" t="s">
        <v>55</v>
      </c>
      <c r="G33" s="506" t="s">
        <v>617</v>
      </c>
      <c r="H33" s="506" t="s">
        <v>617</v>
      </c>
      <c r="I33" s="506" t="s">
        <v>617</v>
      </c>
      <c r="J33" s="507" t="s">
        <v>617</v>
      </c>
      <c r="K33" s="506" t="s">
        <v>618</v>
      </c>
      <c r="L33" s="507"/>
      <c r="M33" s="508"/>
      <c r="N33" s="508"/>
      <c r="O33" s="507"/>
      <c r="P33" s="507"/>
      <c r="Q33" s="507"/>
      <c r="R33" s="509">
        <v>145</v>
      </c>
      <c r="S33" s="510" t="str">
        <f t="shared" si="0"/>
        <v>3</v>
      </c>
      <c r="T33" s="511">
        <v>18</v>
      </c>
      <c r="U33" s="512" t="s">
        <v>644</v>
      </c>
    </row>
    <row r="34" spans="1:21" ht="14.45" customHeight="1">
      <c r="A34" s="500">
        <v>7</v>
      </c>
      <c r="B34" s="501">
        <v>353</v>
      </c>
      <c r="C34" s="502" t="s">
        <v>461</v>
      </c>
      <c r="D34" s="503">
        <v>36590</v>
      </c>
      <c r="E34" s="504" t="s">
        <v>75</v>
      </c>
      <c r="F34" s="505" t="s">
        <v>76</v>
      </c>
      <c r="G34" s="506" t="s">
        <v>617</v>
      </c>
      <c r="H34" s="506" t="s">
        <v>617</v>
      </c>
      <c r="I34" s="506" t="s">
        <v>617</v>
      </c>
      <c r="J34" s="507" t="s">
        <v>620</v>
      </c>
      <c r="K34" s="506" t="s">
        <v>618</v>
      </c>
      <c r="L34" s="507"/>
      <c r="M34" s="508"/>
      <c r="N34" s="508"/>
      <c r="O34" s="507"/>
      <c r="P34" s="507"/>
      <c r="Q34" s="507"/>
      <c r="R34" s="509">
        <v>145</v>
      </c>
      <c r="S34" s="510" t="str">
        <f t="shared" si="0"/>
        <v>3</v>
      </c>
      <c r="T34" s="511">
        <v>18</v>
      </c>
      <c r="U34" s="512" t="s">
        <v>78</v>
      </c>
    </row>
    <row r="35" spans="1:21" ht="14.45" customHeight="1">
      <c r="A35" s="500">
        <v>8</v>
      </c>
      <c r="B35" s="501">
        <v>833</v>
      </c>
      <c r="C35" s="502" t="s">
        <v>410</v>
      </c>
      <c r="D35" s="503">
        <v>36193</v>
      </c>
      <c r="E35" s="504" t="s">
        <v>33</v>
      </c>
      <c r="F35" s="505" t="s">
        <v>145</v>
      </c>
      <c r="G35" s="506" t="s">
        <v>617</v>
      </c>
      <c r="H35" s="506" t="s">
        <v>617</v>
      </c>
      <c r="I35" s="506" t="s">
        <v>620</v>
      </c>
      <c r="J35" s="507" t="s">
        <v>618</v>
      </c>
      <c r="K35" s="506"/>
      <c r="L35" s="507"/>
      <c r="M35" s="508"/>
      <c r="N35" s="508"/>
      <c r="O35" s="507"/>
      <c r="P35" s="507"/>
      <c r="Q35" s="507"/>
      <c r="R35" s="509">
        <v>140</v>
      </c>
      <c r="S35" s="510" t="str">
        <f t="shared" si="0"/>
        <v>3</v>
      </c>
      <c r="T35" s="511">
        <v>16</v>
      </c>
      <c r="U35" s="512" t="s">
        <v>645</v>
      </c>
    </row>
    <row r="36" spans="1:21" ht="14.45" customHeight="1">
      <c r="A36" s="500">
        <v>9</v>
      </c>
      <c r="B36" s="501">
        <v>208</v>
      </c>
      <c r="C36" s="502" t="s">
        <v>646</v>
      </c>
      <c r="D36" s="503" t="s">
        <v>647</v>
      </c>
      <c r="E36" s="504" t="s">
        <v>81</v>
      </c>
      <c r="F36" s="505" t="s">
        <v>51</v>
      </c>
      <c r="G36" s="506" t="s">
        <v>617</v>
      </c>
      <c r="H36" s="506" t="s">
        <v>617</v>
      </c>
      <c r="I36" s="506" t="s">
        <v>621</v>
      </c>
      <c r="J36" s="507" t="s">
        <v>618</v>
      </c>
      <c r="K36" s="506"/>
      <c r="L36" s="507"/>
      <c r="M36" s="508"/>
      <c r="N36" s="508"/>
      <c r="O36" s="507"/>
      <c r="P36" s="507"/>
      <c r="Q36" s="507"/>
      <c r="R36" s="509">
        <v>140</v>
      </c>
      <c r="S36" s="510" t="str">
        <f t="shared" si="0"/>
        <v>3</v>
      </c>
      <c r="T36" s="511" t="s">
        <v>82</v>
      </c>
      <c r="U36" s="512" t="s">
        <v>141</v>
      </c>
    </row>
    <row r="37" spans="1:21" ht="14.45" customHeight="1">
      <c r="A37" s="500">
        <v>10</v>
      </c>
      <c r="B37" s="501">
        <v>601</v>
      </c>
      <c r="C37" s="502" t="s">
        <v>648</v>
      </c>
      <c r="D37" s="503">
        <v>36501</v>
      </c>
      <c r="E37" s="504" t="s">
        <v>30</v>
      </c>
      <c r="F37" s="505" t="s">
        <v>97</v>
      </c>
      <c r="G37" s="506" t="s">
        <v>617</v>
      </c>
      <c r="H37" s="506" t="s">
        <v>617</v>
      </c>
      <c r="I37" s="506" t="s">
        <v>618</v>
      </c>
      <c r="J37" s="507"/>
      <c r="K37" s="506"/>
      <c r="L37" s="507"/>
      <c r="M37" s="508"/>
      <c r="N37" s="508"/>
      <c r="O37" s="507"/>
      <c r="P37" s="507"/>
      <c r="Q37" s="507"/>
      <c r="R37" s="509">
        <v>135</v>
      </c>
      <c r="S37" s="510" t="str">
        <f t="shared" si="0"/>
        <v>1юн.</v>
      </c>
      <c r="T37" s="511">
        <v>15</v>
      </c>
      <c r="U37" s="512" t="s">
        <v>627</v>
      </c>
    </row>
    <row r="38" spans="1:21" ht="14.45" customHeight="1">
      <c r="A38" s="500"/>
      <c r="B38" s="501">
        <v>370</v>
      </c>
      <c r="C38" s="502" t="s">
        <v>649</v>
      </c>
      <c r="D38" s="503">
        <v>36515</v>
      </c>
      <c r="E38" s="504" t="s">
        <v>75</v>
      </c>
      <c r="F38" s="505" t="s">
        <v>76</v>
      </c>
      <c r="G38" s="506" t="s">
        <v>618</v>
      </c>
      <c r="H38" s="506"/>
      <c r="I38" s="506"/>
      <c r="J38" s="507"/>
      <c r="K38" s="506"/>
      <c r="L38" s="507"/>
      <c r="M38" s="508"/>
      <c r="N38" s="508"/>
      <c r="O38" s="507"/>
      <c r="P38" s="507"/>
      <c r="Q38" s="507"/>
      <c r="R38" s="509" t="s">
        <v>626</v>
      </c>
      <c r="S38" s="510"/>
      <c r="T38" s="511" t="s">
        <v>91</v>
      </c>
      <c r="U38" s="512" t="s">
        <v>202</v>
      </c>
    </row>
    <row r="39" spans="1:21" ht="14.45" customHeight="1">
      <c r="A39" s="513"/>
      <c r="B39" s="514">
        <v>602</v>
      </c>
      <c r="C39" s="515" t="s">
        <v>650</v>
      </c>
      <c r="D39" s="516">
        <v>36647</v>
      </c>
      <c r="E39" s="517" t="s">
        <v>30</v>
      </c>
      <c r="F39" s="518" t="s">
        <v>55</v>
      </c>
      <c r="G39" s="519" t="s">
        <v>618</v>
      </c>
      <c r="H39" s="519"/>
      <c r="I39" s="519"/>
      <c r="J39" s="520"/>
      <c r="K39" s="519"/>
      <c r="L39" s="520"/>
      <c r="M39" s="521"/>
      <c r="N39" s="521"/>
      <c r="O39" s="520"/>
      <c r="P39" s="520"/>
      <c r="Q39" s="520"/>
      <c r="R39" s="522" t="s">
        <v>626</v>
      </c>
      <c r="S39" s="523"/>
      <c r="T39" s="524" t="s">
        <v>82</v>
      </c>
      <c r="U39" s="525" t="s">
        <v>627</v>
      </c>
    </row>
    <row r="40" spans="1:21" ht="14.45" customHeight="1">
      <c r="A40" s="405"/>
      <c r="B40" s="406"/>
      <c r="C40" s="407" t="s">
        <v>651</v>
      </c>
      <c r="D40" s="408"/>
      <c r="E40" s="409"/>
      <c r="F40" s="410"/>
      <c r="G40" s="410"/>
      <c r="H40" s="410"/>
      <c r="I40" s="410"/>
      <c r="J40" s="409"/>
      <c r="K40" s="409"/>
      <c r="L40" s="409"/>
      <c r="M40" s="409"/>
      <c r="N40" s="409"/>
      <c r="O40" s="409"/>
      <c r="P40" s="409"/>
      <c r="Q40" s="409"/>
      <c r="R40" s="411"/>
      <c r="S40" s="412"/>
      <c r="T40" s="409"/>
      <c r="U40" s="413"/>
    </row>
    <row r="41" spans="1:21" ht="14.45" customHeight="1">
      <c r="A41" s="394" t="s">
        <v>564</v>
      </c>
      <c r="B41" s="414" t="s">
        <v>602</v>
      </c>
      <c r="C41" s="396"/>
      <c r="D41" s="415"/>
      <c r="E41" s="416"/>
      <c r="F41" s="417"/>
      <c r="G41" s="396" t="s">
        <v>607</v>
      </c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402"/>
      <c r="S41" s="396"/>
      <c r="T41" s="447"/>
      <c r="U41" s="404"/>
    </row>
    <row r="42" spans="1:21" ht="14.45" customHeight="1">
      <c r="A42" s="394"/>
      <c r="B42" s="395"/>
      <c r="C42" s="396"/>
      <c r="D42" s="397"/>
      <c r="E42" s="398"/>
      <c r="F42" s="399"/>
      <c r="G42" s="449">
        <v>280</v>
      </c>
      <c r="H42" s="421">
        <v>300</v>
      </c>
      <c r="I42" s="421">
        <v>320</v>
      </c>
      <c r="J42" s="421"/>
      <c r="K42" s="526"/>
      <c r="L42" s="526"/>
      <c r="M42" s="526"/>
      <c r="N42" s="526"/>
      <c r="O42" s="526"/>
      <c r="P42" s="526"/>
      <c r="Q42" s="526"/>
      <c r="R42" s="402"/>
      <c r="S42" s="396"/>
      <c r="T42" s="453"/>
      <c r="U42" s="404"/>
    </row>
    <row r="43" spans="1:21" ht="14.45" customHeight="1">
      <c r="A43" s="423">
        <v>1</v>
      </c>
      <c r="B43" s="424">
        <v>9</v>
      </c>
      <c r="C43" s="425" t="s">
        <v>652</v>
      </c>
      <c r="D43" s="426">
        <v>36780</v>
      </c>
      <c r="E43" s="427" t="s">
        <v>20</v>
      </c>
      <c r="F43" s="469" t="s">
        <v>51</v>
      </c>
      <c r="G43" s="429"/>
      <c r="H43" s="430" t="s">
        <v>617</v>
      </c>
      <c r="I43" s="431" t="s">
        <v>618</v>
      </c>
      <c r="J43" s="432"/>
      <c r="K43" s="432"/>
      <c r="L43" s="432"/>
      <c r="M43" s="432"/>
      <c r="N43" s="432"/>
      <c r="O43" s="432"/>
      <c r="P43" s="432"/>
      <c r="Q43" s="432"/>
      <c r="R43" s="433">
        <v>300</v>
      </c>
      <c r="S43" s="434">
        <v>1</v>
      </c>
      <c r="T43" s="435">
        <v>27</v>
      </c>
      <c r="U43" s="527" t="s">
        <v>653</v>
      </c>
    </row>
    <row r="44" spans="1:21" ht="14.45" customHeight="1">
      <c r="A44" s="423">
        <v>2</v>
      </c>
      <c r="B44" s="424">
        <v>354</v>
      </c>
      <c r="C44" s="425" t="s">
        <v>407</v>
      </c>
      <c r="D44" s="426">
        <v>36207</v>
      </c>
      <c r="E44" s="427" t="s">
        <v>75</v>
      </c>
      <c r="F44" s="469" t="s">
        <v>76</v>
      </c>
      <c r="G44" s="429" t="s">
        <v>617</v>
      </c>
      <c r="H44" s="430" t="s">
        <v>618</v>
      </c>
      <c r="I44" s="431"/>
      <c r="J44" s="432"/>
      <c r="K44" s="432"/>
      <c r="L44" s="432"/>
      <c r="M44" s="432"/>
      <c r="N44" s="432"/>
      <c r="O44" s="432"/>
      <c r="P44" s="432"/>
      <c r="Q44" s="432"/>
      <c r="R44" s="433">
        <v>280</v>
      </c>
      <c r="S44" s="434">
        <v>2</v>
      </c>
      <c r="T44" s="435">
        <v>24</v>
      </c>
      <c r="U44" s="436" t="s">
        <v>409</v>
      </c>
    </row>
  </sheetData>
  <mergeCells count="58">
    <mergeCell ref="G41:Q41"/>
    <mergeCell ref="R41:R42"/>
    <mergeCell ref="S41:S42"/>
    <mergeCell ref="T41:T42"/>
    <mergeCell ref="U41:U42"/>
    <mergeCell ref="R26:R27"/>
    <mergeCell ref="S26:S27"/>
    <mergeCell ref="U26:U27"/>
    <mergeCell ref="C40:D40"/>
    <mergeCell ref="A41:A42"/>
    <mergeCell ref="B41:B42"/>
    <mergeCell ref="C41:C42"/>
    <mergeCell ref="D41:D42"/>
    <mergeCell ref="E41:E42"/>
    <mergeCell ref="F41:F42"/>
    <mergeCell ref="C25:D25"/>
    <mergeCell ref="G25:I25"/>
    <mergeCell ref="A26:A27"/>
    <mergeCell ref="B26:B27"/>
    <mergeCell ref="C26:C27"/>
    <mergeCell ref="D26:D27"/>
    <mergeCell ref="E26:E27"/>
    <mergeCell ref="F26:F27"/>
    <mergeCell ref="G26:Q26"/>
    <mergeCell ref="F20:F21"/>
    <mergeCell ref="G20:Q20"/>
    <mergeCell ref="R20:R21"/>
    <mergeCell ref="S20:S21"/>
    <mergeCell ref="T20:T21"/>
    <mergeCell ref="U20:U21"/>
    <mergeCell ref="G4:Q4"/>
    <mergeCell ref="R4:R5"/>
    <mergeCell ref="S4:S5"/>
    <mergeCell ref="T4:T5"/>
    <mergeCell ref="U4:U5"/>
    <mergeCell ref="A20:A21"/>
    <mergeCell ref="B20:B21"/>
    <mergeCell ref="C20:C21"/>
    <mergeCell ref="D20:D21"/>
    <mergeCell ref="E20:E21"/>
    <mergeCell ref="A4:A5"/>
    <mergeCell ref="B4:B5"/>
    <mergeCell ref="C4:C5"/>
    <mergeCell ref="D4:D5"/>
    <mergeCell ref="E4:E5"/>
    <mergeCell ref="F4:F5"/>
    <mergeCell ref="G1:Q2"/>
    <mergeCell ref="R1:R2"/>
    <mergeCell ref="S1:S2"/>
    <mergeCell ref="T1:T2"/>
    <mergeCell ref="U1:U2"/>
    <mergeCell ref="C3:D3"/>
    <mergeCell ref="A1:A2"/>
    <mergeCell ref="B1:B2"/>
    <mergeCell ref="C1:C2"/>
    <mergeCell ref="D1:D2"/>
    <mergeCell ref="E1:E2"/>
    <mergeCell ref="F1:F2"/>
  </mergeCells>
  <printOptions horizontalCentered="1"/>
  <pageMargins left="0" right="0" top="0" bottom="0" header="0" footer="0"/>
  <pageSetup paperSize="9" scale="6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V53"/>
  <sheetViews>
    <sheetView view="pageBreakPreview" zoomScale="90" zoomScaleNormal="80" zoomScaleSheetLayoutView="90" workbookViewId="0">
      <pane ySplit="2" topLeftCell="A18" activePane="bottomLeft" state="frozen"/>
      <selection activeCell="K43" sqref="K43"/>
      <selection pane="bottomLeft" activeCell="AY49" sqref="AY49"/>
    </sheetView>
  </sheetViews>
  <sheetFormatPr defaultRowHeight="16.5"/>
  <cols>
    <col min="1" max="1" width="13.28515625" style="115" customWidth="1"/>
    <col min="2" max="2" width="3.7109375" style="116" customWidth="1"/>
    <col min="3" max="3" width="3.7109375" style="117" customWidth="1"/>
    <col min="4" max="4" width="3.7109375" style="116" customWidth="1"/>
    <col min="5" max="5" width="3.7109375" style="117" customWidth="1"/>
    <col min="6" max="6" width="3.7109375" style="116" customWidth="1"/>
    <col min="7" max="7" width="3.7109375" style="117" customWidth="1"/>
    <col min="8" max="8" width="3.7109375" style="116" customWidth="1"/>
    <col min="9" max="9" width="3.7109375" style="117" customWidth="1"/>
    <col min="10" max="10" width="3.7109375" style="116" customWidth="1"/>
    <col min="11" max="11" width="3.7109375" style="117" customWidth="1"/>
    <col min="12" max="12" width="3.7109375" style="116" customWidth="1"/>
    <col min="13" max="13" width="3.7109375" style="117" customWidth="1"/>
    <col min="14" max="14" width="3.7109375" style="116" customWidth="1"/>
    <col min="15" max="15" width="3.7109375" style="117" customWidth="1"/>
    <col min="16" max="16" width="3.7109375" style="116" customWidth="1"/>
    <col min="17" max="17" width="3.7109375" style="117" customWidth="1"/>
    <col min="18" max="18" width="3.7109375" style="116" customWidth="1"/>
    <col min="19" max="19" width="3.7109375" style="117" customWidth="1"/>
    <col min="20" max="20" width="3.7109375" style="116" customWidth="1"/>
    <col min="21" max="21" width="3.7109375" style="117" customWidth="1"/>
    <col min="22" max="22" width="3.7109375" style="116" customWidth="1"/>
    <col min="23" max="23" width="3.7109375" style="117" customWidth="1"/>
    <col min="24" max="24" width="3.7109375" style="116" customWidth="1"/>
    <col min="25" max="25" width="3.7109375" style="117" customWidth="1"/>
    <col min="26" max="26" width="3.7109375" style="116" customWidth="1"/>
    <col min="27" max="27" width="3.7109375" style="117" customWidth="1"/>
    <col min="28" max="35" width="4" style="117" hidden="1" customWidth="1"/>
    <col min="36" max="36" width="4" style="118" hidden="1" customWidth="1"/>
    <col min="37" max="39" width="4" style="117" hidden="1" customWidth="1"/>
    <col min="40" max="40" width="4" style="119" customWidth="1"/>
    <col min="41" max="41" width="2.85546875" style="11" customWidth="1"/>
    <col min="42" max="42" width="5" style="12" customWidth="1"/>
    <col min="43" max="43" width="3.7109375" style="13" customWidth="1"/>
    <col min="44" max="44" width="5.85546875" style="13" customWidth="1"/>
    <col min="45" max="49" width="3.85546875" style="13" customWidth="1"/>
    <col min="50" max="57" width="4.28515625" style="13" customWidth="1"/>
    <col min="58" max="70" width="2" style="13" customWidth="1"/>
    <col min="71" max="100" width="2" customWidth="1"/>
    <col min="265" max="265" width="12.140625" customWidth="1"/>
    <col min="266" max="266" width="12.85546875" customWidth="1"/>
    <col min="267" max="295" width="3.85546875" customWidth="1"/>
    <col min="296" max="296" width="3.7109375" customWidth="1"/>
    <col min="297" max="297" width="3.140625" customWidth="1"/>
    <col min="298" max="313" width="4.28515625" customWidth="1"/>
    <col min="314" max="356" width="2" customWidth="1"/>
    <col min="521" max="521" width="12.140625" customWidth="1"/>
    <col min="522" max="522" width="12.85546875" customWidth="1"/>
    <col min="523" max="551" width="3.85546875" customWidth="1"/>
    <col min="552" max="552" width="3.7109375" customWidth="1"/>
    <col min="553" max="553" width="3.140625" customWidth="1"/>
    <col min="554" max="569" width="4.28515625" customWidth="1"/>
    <col min="570" max="612" width="2" customWidth="1"/>
    <col min="777" max="777" width="12.140625" customWidth="1"/>
    <col min="778" max="778" width="12.85546875" customWidth="1"/>
    <col min="779" max="807" width="3.85546875" customWidth="1"/>
    <col min="808" max="808" width="3.7109375" customWidth="1"/>
    <col min="809" max="809" width="3.140625" customWidth="1"/>
    <col min="810" max="825" width="4.28515625" customWidth="1"/>
    <col min="826" max="868" width="2" customWidth="1"/>
    <col min="1033" max="1033" width="12.140625" customWidth="1"/>
    <col min="1034" max="1034" width="12.85546875" customWidth="1"/>
    <col min="1035" max="1063" width="3.85546875" customWidth="1"/>
    <col min="1064" max="1064" width="3.7109375" customWidth="1"/>
    <col min="1065" max="1065" width="3.140625" customWidth="1"/>
    <col min="1066" max="1081" width="4.28515625" customWidth="1"/>
    <col min="1082" max="1124" width="2" customWidth="1"/>
    <col min="1289" max="1289" width="12.140625" customWidth="1"/>
    <col min="1290" max="1290" width="12.85546875" customWidth="1"/>
    <col min="1291" max="1319" width="3.85546875" customWidth="1"/>
    <col min="1320" max="1320" width="3.7109375" customWidth="1"/>
    <col min="1321" max="1321" width="3.140625" customWidth="1"/>
    <col min="1322" max="1337" width="4.28515625" customWidth="1"/>
    <col min="1338" max="1380" width="2" customWidth="1"/>
    <col min="1545" max="1545" width="12.140625" customWidth="1"/>
    <col min="1546" max="1546" width="12.85546875" customWidth="1"/>
    <col min="1547" max="1575" width="3.85546875" customWidth="1"/>
    <col min="1576" max="1576" width="3.7109375" customWidth="1"/>
    <col min="1577" max="1577" width="3.140625" customWidth="1"/>
    <col min="1578" max="1593" width="4.28515625" customWidth="1"/>
    <col min="1594" max="1636" width="2" customWidth="1"/>
    <col min="1801" max="1801" width="12.140625" customWidth="1"/>
    <col min="1802" max="1802" width="12.85546875" customWidth="1"/>
    <col min="1803" max="1831" width="3.85546875" customWidth="1"/>
    <col min="1832" max="1832" width="3.7109375" customWidth="1"/>
    <col min="1833" max="1833" width="3.140625" customWidth="1"/>
    <col min="1834" max="1849" width="4.28515625" customWidth="1"/>
    <col min="1850" max="1892" width="2" customWidth="1"/>
    <col min="2057" max="2057" width="12.140625" customWidth="1"/>
    <col min="2058" max="2058" width="12.85546875" customWidth="1"/>
    <col min="2059" max="2087" width="3.85546875" customWidth="1"/>
    <col min="2088" max="2088" width="3.7109375" customWidth="1"/>
    <col min="2089" max="2089" width="3.140625" customWidth="1"/>
    <col min="2090" max="2105" width="4.28515625" customWidth="1"/>
    <col min="2106" max="2148" width="2" customWidth="1"/>
    <col min="2313" max="2313" width="12.140625" customWidth="1"/>
    <col min="2314" max="2314" width="12.85546875" customWidth="1"/>
    <col min="2315" max="2343" width="3.85546875" customWidth="1"/>
    <col min="2344" max="2344" width="3.7109375" customWidth="1"/>
    <col min="2345" max="2345" width="3.140625" customWidth="1"/>
    <col min="2346" max="2361" width="4.28515625" customWidth="1"/>
    <col min="2362" max="2404" width="2" customWidth="1"/>
    <col min="2569" max="2569" width="12.140625" customWidth="1"/>
    <col min="2570" max="2570" width="12.85546875" customWidth="1"/>
    <col min="2571" max="2599" width="3.85546875" customWidth="1"/>
    <col min="2600" max="2600" width="3.7109375" customWidth="1"/>
    <col min="2601" max="2601" width="3.140625" customWidth="1"/>
    <col min="2602" max="2617" width="4.28515625" customWidth="1"/>
    <col min="2618" max="2660" width="2" customWidth="1"/>
    <col min="2825" max="2825" width="12.140625" customWidth="1"/>
    <col min="2826" max="2826" width="12.85546875" customWidth="1"/>
    <col min="2827" max="2855" width="3.85546875" customWidth="1"/>
    <col min="2856" max="2856" width="3.7109375" customWidth="1"/>
    <col min="2857" max="2857" width="3.140625" customWidth="1"/>
    <col min="2858" max="2873" width="4.28515625" customWidth="1"/>
    <col min="2874" max="2916" width="2" customWidth="1"/>
    <col min="3081" max="3081" width="12.140625" customWidth="1"/>
    <col min="3082" max="3082" width="12.85546875" customWidth="1"/>
    <col min="3083" max="3111" width="3.85546875" customWidth="1"/>
    <col min="3112" max="3112" width="3.7109375" customWidth="1"/>
    <col min="3113" max="3113" width="3.140625" customWidth="1"/>
    <col min="3114" max="3129" width="4.28515625" customWidth="1"/>
    <col min="3130" max="3172" width="2" customWidth="1"/>
    <col min="3337" max="3337" width="12.140625" customWidth="1"/>
    <col min="3338" max="3338" width="12.85546875" customWidth="1"/>
    <col min="3339" max="3367" width="3.85546875" customWidth="1"/>
    <col min="3368" max="3368" width="3.7109375" customWidth="1"/>
    <col min="3369" max="3369" width="3.140625" customWidth="1"/>
    <col min="3370" max="3385" width="4.28515625" customWidth="1"/>
    <col min="3386" max="3428" width="2" customWidth="1"/>
    <col min="3593" max="3593" width="12.140625" customWidth="1"/>
    <col min="3594" max="3594" width="12.85546875" customWidth="1"/>
    <col min="3595" max="3623" width="3.85546875" customWidth="1"/>
    <col min="3624" max="3624" width="3.7109375" customWidth="1"/>
    <col min="3625" max="3625" width="3.140625" customWidth="1"/>
    <col min="3626" max="3641" width="4.28515625" customWidth="1"/>
    <col min="3642" max="3684" width="2" customWidth="1"/>
    <col min="3849" max="3849" width="12.140625" customWidth="1"/>
    <col min="3850" max="3850" width="12.85546875" customWidth="1"/>
    <col min="3851" max="3879" width="3.85546875" customWidth="1"/>
    <col min="3880" max="3880" width="3.7109375" customWidth="1"/>
    <col min="3881" max="3881" width="3.140625" customWidth="1"/>
    <col min="3882" max="3897" width="4.28515625" customWidth="1"/>
    <col min="3898" max="3940" width="2" customWidth="1"/>
    <col min="4105" max="4105" width="12.140625" customWidth="1"/>
    <col min="4106" max="4106" width="12.85546875" customWidth="1"/>
    <col min="4107" max="4135" width="3.85546875" customWidth="1"/>
    <col min="4136" max="4136" width="3.7109375" customWidth="1"/>
    <col min="4137" max="4137" width="3.140625" customWidth="1"/>
    <col min="4138" max="4153" width="4.28515625" customWidth="1"/>
    <col min="4154" max="4196" width="2" customWidth="1"/>
    <col min="4361" max="4361" width="12.140625" customWidth="1"/>
    <col min="4362" max="4362" width="12.85546875" customWidth="1"/>
    <col min="4363" max="4391" width="3.85546875" customWidth="1"/>
    <col min="4392" max="4392" width="3.7109375" customWidth="1"/>
    <col min="4393" max="4393" width="3.140625" customWidth="1"/>
    <col min="4394" max="4409" width="4.28515625" customWidth="1"/>
    <col min="4410" max="4452" width="2" customWidth="1"/>
    <col min="4617" max="4617" width="12.140625" customWidth="1"/>
    <col min="4618" max="4618" width="12.85546875" customWidth="1"/>
    <col min="4619" max="4647" width="3.85546875" customWidth="1"/>
    <col min="4648" max="4648" width="3.7109375" customWidth="1"/>
    <col min="4649" max="4649" width="3.140625" customWidth="1"/>
    <col min="4650" max="4665" width="4.28515625" customWidth="1"/>
    <col min="4666" max="4708" width="2" customWidth="1"/>
    <col min="4873" max="4873" width="12.140625" customWidth="1"/>
    <col min="4874" max="4874" width="12.85546875" customWidth="1"/>
    <col min="4875" max="4903" width="3.85546875" customWidth="1"/>
    <col min="4904" max="4904" width="3.7109375" customWidth="1"/>
    <col min="4905" max="4905" width="3.140625" customWidth="1"/>
    <col min="4906" max="4921" width="4.28515625" customWidth="1"/>
    <col min="4922" max="4964" width="2" customWidth="1"/>
    <col min="5129" max="5129" width="12.140625" customWidth="1"/>
    <col min="5130" max="5130" width="12.85546875" customWidth="1"/>
    <col min="5131" max="5159" width="3.85546875" customWidth="1"/>
    <col min="5160" max="5160" width="3.7109375" customWidth="1"/>
    <col min="5161" max="5161" width="3.140625" customWidth="1"/>
    <col min="5162" max="5177" width="4.28515625" customWidth="1"/>
    <col min="5178" max="5220" width="2" customWidth="1"/>
    <col min="5385" max="5385" width="12.140625" customWidth="1"/>
    <col min="5386" max="5386" width="12.85546875" customWidth="1"/>
    <col min="5387" max="5415" width="3.85546875" customWidth="1"/>
    <col min="5416" max="5416" width="3.7109375" customWidth="1"/>
    <col min="5417" max="5417" width="3.140625" customWidth="1"/>
    <col min="5418" max="5433" width="4.28515625" customWidth="1"/>
    <col min="5434" max="5476" width="2" customWidth="1"/>
    <col min="5641" max="5641" width="12.140625" customWidth="1"/>
    <col min="5642" max="5642" width="12.85546875" customWidth="1"/>
    <col min="5643" max="5671" width="3.85546875" customWidth="1"/>
    <col min="5672" max="5672" width="3.7109375" customWidth="1"/>
    <col min="5673" max="5673" width="3.140625" customWidth="1"/>
    <col min="5674" max="5689" width="4.28515625" customWidth="1"/>
    <col min="5690" max="5732" width="2" customWidth="1"/>
    <col min="5897" max="5897" width="12.140625" customWidth="1"/>
    <col min="5898" max="5898" width="12.85546875" customWidth="1"/>
    <col min="5899" max="5927" width="3.85546875" customWidth="1"/>
    <col min="5928" max="5928" width="3.7109375" customWidth="1"/>
    <col min="5929" max="5929" width="3.140625" customWidth="1"/>
    <col min="5930" max="5945" width="4.28515625" customWidth="1"/>
    <col min="5946" max="5988" width="2" customWidth="1"/>
    <col min="6153" max="6153" width="12.140625" customWidth="1"/>
    <col min="6154" max="6154" width="12.85546875" customWidth="1"/>
    <col min="6155" max="6183" width="3.85546875" customWidth="1"/>
    <col min="6184" max="6184" width="3.7109375" customWidth="1"/>
    <col min="6185" max="6185" width="3.140625" customWidth="1"/>
    <col min="6186" max="6201" width="4.28515625" customWidth="1"/>
    <col min="6202" max="6244" width="2" customWidth="1"/>
    <col min="6409" max="6409" width="12.140625" customWidth="1"/>
    <col min="6410" max="6410" width="12.85546875" customWidth="1"/>
    <col min="6411" max="6439" width="3.85546875" customWidth="1"/>
    <col min="6440" max="6440" width="3.7109375" customWidth="1"/>
    <col min="6441" max="6441" width="3.140625" customWidth="1"/>
    <col min="6442" max="6457" width="4.28515625" customWidth="1"/>
    <col min="6458" max="6500" width="2" customWidth="1"/>
    <col min="6665" max="6665" width="12.140625" customWidth="1"/>
    <col min="6666" max="6666" width="12.85546875" customWidth="1"/>
    <col min="6667" max="6695" width="3.85546875" customWidth="1"/>
    <col min="6696" max="6696" width="3.7109375" customWidth="1"/>
    <col min="6697" max="6697" width="3.140625" customWidth="1"/>
    <col min="6698" max="6713" width="4.28515625" customWidth="1"/>
    <col min="6714" max="6756" width="2" customWidth="1"/>
    <col min="6921" max="6921" width="12.140625" customWidth="1"/>
    <col min="6922" max="6922" width="12.85546875" customWidth="1"/>
    <col min="6923" max="6951" width="3.85546875" customWidth="1"/>
    <col min="6952" max="6952" width="3.7109375" customWidth="1"/>
    <col min="6953" max="6953" width="3.140625" customWidth="1"/>
    <col min="6954" max="6969" width="4.28515625" customWidth="1"/>
    <col min="6970" max="7012" width="2" customWidth="1"/>
    <col min="7177" max="7177" width="12.140625" customWidth="1"/>
    <col min="7178" max="7178" width="12.85546875" customWidth="1"/>
    <col min="7179" max="7207" width="3.85546875" customWidth="1"/>
    <col min="7208" max="7208" width="3.7109375" customWidth="1"/>
    <col min="7209" max="7209" width="3.140625" customWidth="1"/>
    <col min="7210" max="7225" width="4.28515625" customWidth="1"/>
    <col min="7226" max="7268" width="2" customWidth="1"/>
    <col min="7433" max="7433" width="12.140625" customWidth="1"/>
    <col min="7434" max="7434" width="12.85546875" customWidth="1"/>
    <col min="7435" max="7463" width="3.85546875" customWidth="1"/>
    <col min="7464" max="7464" width="3.7109375" customWidth="1"/>
    <col min="7465" max="7465" width="3.140625" customWidth="1"/>
    <col min="7466" max="7481" width="4.28515625" customWidth="1"/>
    <col min="7482" max="7524" width="2" customWidth="1"/>
    <col min="7689" max="7689" width="12.140625" customWidth="1"/>
    <col min="7690" max="7690" width="12.85546875" customWidth="1"/>
    <col min="7691" max="7719" width="3.85546875" customWidth="1"/>
    <col min="7720" max="7720" width="3.7109375" customWidth="1"/>
    <col min="7721" max="7721" width="3.140625" customWidth="1"/>
    <col min="7722" max="7737" width="4.28515625" customWidth="1"/>
    <col min="7738" max="7780" width="2" customWidth="1"/>
    <col min="7945" max="7945" width="12.140625" customWidth="1"/>
    <col min="7946" max="7946" width="12.85546875" customWidth="1"/>
    <col min="7947" max="7975" width="3.85546875" customWidth="1"/>
    <col min="7976" max="7976" width="3.7109375" customWidth="1"/>
    <col min="7977" max="7977" width="3.140625" customWidth="1"/>
    <col min="7978" max="7993" width="4.28515625" customWidth="1"/>
    <col min="7994" max="8036" width="2" customWidth="1"/>
    <col min="8201" max="8201" width="12.140625" customWidth="1"/>
    <col min="8202" max="8202" width="12.85546875" customWidth="1"/>
    <col min="8203" max="8231" width="3.85546875" customWidth="1"/>
    <col min="8232" max="8232" width="3.7109375" customWidth="1"/>
    <col min="8233" max="8233" width="3.140625" customWidth="1"/>
    <col min="8234" max="8249" width="4.28515625" customWidth="1"/>
    <col min="8250" max="8292" width="2" customWidth="1"/>
    <col min="8457" max="8457" width="12.140625" customWidth="1"/>
    <col min="8458" max="8458" width="12.85546875" customWidth="1"/>
    <col min="8459" max="8487" width="3.85546875" customWidth="1"/>
    <col min="8488" max="8488" width="3.7109375" customWidth="1"/>
    <col min="8489" max="8489" width="3.140625" customWidth="1"/>
    <col min="8490" max="8505" width="4.28515625" customWidth="1"/>
    <col min="8506" max="8548" width="2" customWidth="1"/>
    <col min="8713" max="8713" width="12.140625" customWidth="1"/>
    <col min="8714" max="8714" width="12.85546875" customWidth="1"/>
    <col min="8715" max="8743" width="3.85546875" customWidth="1"/>
    <col min="8744" max="8744" width="3.7109375" customWidth="1"/>
    <col min="8745" max="8745" width="3.140625" customWidth="1"/>
    <col min="8746" max="8761" width="4.28515625" customWidth="1"/>
    <col min="8762" max="8804" width="2" customWidth="1"/>
    <col min="8969" max="8969" width="12.140625" customWidth="1"/>
    <col min="8970" max="8970" width="12.85546875" customWidth="1"/>
    <col min="8971" max="8999" width="3.85546875" customWidth="1"/>
    <col min="9000" max="9000" width="3.7109375" customWidth="1"/>
    <col min="9001" max="9001" width="3.140625" customWidth="1"/>
    <col min="9002" max="9017" width="4.28515625" customWidth="1"/>
    <col min="9018" max="9060" width="2" customWidth="1"/>
    <col min="9225" max="9225" width="12.140625" customWidth="1"/>
    <col min="9226" max="9226" width="12.85546875" customWidth="1"/>
    <col min="9227" max="9255" width="3.85546875" customWidth="1"/>
    <col min="9256" max="9256" width="3.7109375" customWidth="1"/>
    <col min="9257" max="9257" width="3.140625" customWidth="1"/>
    <col min="9258" max="9273" width="4.28515625" customWidth="1"/>
    <col min="9274" max="9316" width="2" customWidth="1"/>
    <col min="9481" max="9481" width="12.140625" customWidth="1"/>
    <col min="9482" max="9482" width="12.85546875" customWidth="1"/>
    <col min="9483" max="9511" width="3.85546875" customWidth="1"/>
    <col min="9512" max="9512" width="3.7109375" customWidth="1"/>
    <col min="9513" max="9513" width="3.140625" customWidth="1"/>
    <col min="9514" max="9529" width="4.28515625" customWidth="1"/>
    <col min="9530" max="9572" width="2" customWidth="1"/>
    <col min="9737" max="9737" width="12.140625" customWidth="1"/>
    <col min="9738" max="9738" width="12.85546875" customWidth="1"/>
    <col min="9739" max="9767" width="3.85546875" customWidth="1"/>
    <col min="9768" max="9768" width="3.7109375" customWidth="1"/>
    <col min="9769" max="9769" width="3.140625" customWidth="1"/>
    <col min="9770" max="9785" width="4.28515625" customWidth="1"/>
    <col min="9786" max="9828" width="2" customWidth="1"/>
    <col min="9993" max="9993" width="12.140625" customWidth="1"/>
    <col min="9994" max="9994" width="12.85546875" customWidth="1"/>
    <col min="9995" max="10023" width="3.85546875" customWidth="1"/>
    <col min="10024" max="10024" width="3.7109375" customWidth="1"/>
    <col min="10025" max="10025" width="3.140625" customWidth="1"/>
    <col min="10026" max="10041" width="4.28515625" customWidth="1"/>
    <col min="10042" max="10084" width="2" customWidth="1"/>
    <col min="10249" max="10249" width="12.140625" customWidth="1"/>
    <col min="10250" max="10250" width="12.85546875" customWidth="1"/>
    <col min="10251" max="10279" width="3.85546875" customWidth="1"/>
    <col min="10280" max="10280" width="3.7109375" customWidth="1"/>
    <col min="10281" max="10281" width="3.140625" customWidth="1"/>
    <col min="10282" max="10297" width="4.28515625" customWidth="1"/>
    <col min="10298" max="10340" width="2" customWidth="1"/>
    <col min="10505" max="10505" width="12.140625" customWidth="1"/>
    <col min="10506" max="10506" width="12.85546875" customWidth="1"/>
    <col min="10507" max="10535" width="3.85546875" customWidth="1"/>
    <col min="10536" max="10536" width="3.7109375" customWidth="1"/>
    <col min="10537" max="10537" width="3.140625" customWidth="1"/>
    <col min="10538" max="10553" width="4.28515625" customWidth="1"/>
    <col min="10554" max="10596" width="2" customWidth="1"/>
    <col min="10761" max="10761" width="12.140625" customWidth="1"/>
    <col min="10762" max="10762" width="12.85546875" customWidth="1"/>
    <col min="10763" max="10791" width="3.85546875" customWidth="1"/>
    <col min="10792" max="10792" width="3.7109375" customWidth="1"/>
    <col min="10793" max="10793" width="3.140625" customWidth="1"/>
    <col min="10794" max="10809" width="4.28515625" customWidth="1"/>
    <col min="10810" max="10852" width="2" customWidth="1"/>
    <col min="11017" max="11017" width="12.140625" customWidth="1"/>
    <col min="11018" max="11018" width="12.85546875" customWidth="1"/>
    <col min="11019" max="11047" width="3.85546875" customWidth="1"/>
    <col min="11048" max="11048" width="3.7109375" customWidth="1"/>
    <col min="11049" max="11049" width="3.140625" customWidth="1"/>
    <col min="11050" max="11065" width="4.28515625" customWidth="1"/>
    <col min="11066" max="11108" width="2" customWidth="1"/>
    <col min="11273" max="11273" width="12.140625" customWidth="1"/>
    <col min="11274" max="11274" width="12.85546875" customWidth="1"/>
    <col min="11275" max="11303" width="3.85546875" customWidth="1"/>
    <col min="11304" max="11304" width="3.7109375" customWidth="1"/>
    <col min="11305" max="11305" width="3.140625" customWidth="1"/>
    <col min="11306" max="11321" width="4.28515625" customWidth="1"/>
    <col min="11322" max="11364" width="2" customWidth="1"/>
    <col min="11529" max="11529" width="12.140625" customWidth="1"/>
    <col min="11530" max="11530" width="12.85546875" customWidth="1"/>
    <col min="11531" max="11559" width="3.85546875" customWidth="1"/>
    <col min="11560" max="11560" width="3.7109375" customWidth="1"/>
    <col min="11561" max="11561" width="3.140625" customWidth="1"/>
    <col min="11562" max="11577" width="4.28515625" customWidth="1"/>
    <col min="11578" max="11620" width="2" customWidth="1"/>
    <col min="11785" max="11785" width="12.140625" customWidth="1"/>
    <col min="11786" max="11786" width="12.85546875" customWidth="1"/>
    <col min="11787" max="11815" width="3.85546875" customWidth="1"/>
    <col min="11816" max="11816" width="3.7109375" customWidth="1"/>
    <col min="11817" max="11817" width="3.140625" customWidth="1"/>
    <col min="11818" max="11833" width="4.28515625" customWidth="1"/>
    <col min="11834" max="11876" width="2" customWidth="1"/>
    <col min="12041" max="12041" width="12.140625" customWidth="1"/>
    <col min="12042" max="12042" width="12.85546875" customWidth="1"/>
    <col min="12043" max="12071" width="3.85546875" customWidth="1"/>
    <col min="12072" max="12072" width="3.7109375" customWidth="1"/>
    <col min="12073" max="12073" width="3.140625" customWidth="1"/>
    <col min="12074" max="12089" width="4.28515625" customWidth="1"/>
    <col min="12090" max="12132" width="2" customWidth="1"/>
    <col min="12297" max="12297" width="12.140625" customWidth="1"/>
    <col min="12298" max="12298" width="12.85546875" customWidth="1"/>
    <col min="12299" max="12327" width="3.85546875" customWidth="1"/>
    <col min="12328" max="12328" width="3.7109375" customWidth="1"/>
    <col min="12329" max="12329" width="3.140625" customWidth="1"/>
    <col min="12330" max="12345" width="4.28515625" customWidth="1"/>
    <col min="12346" max="12388" width="2" customWidth="1"/>
    <col min="12553" max="12553" width="12.140625" customWidth="1"/>
    <col min="12554" max="12554" width="12.85546875" customWidth="1"/>
    <col min="12555" max="12583" width="3.85546875" customWidth="1"/>
    <col min="12584" max="12584" width="3.7109375" customWidth="1"/>
    <col min="12585" max="12585" width="3.140625" customWidth="1"/>
    <col min="12586" max="12601" width="4.28515625" customWidth="1"/>
    <col min="12602" max="12644" width="2" customWidth="1"/>
    <col min="12809" max="12809" width="12.140625" customWidth="1"/>
    <col min="12810" max="12810" width="12.85546875" customWidth="1"/>
    <col min="12811" max="12839" width="3.85546875" customWidth="1"/>
    <col min="12840" max="12840" width="3.7109375" customWidth="1"/>
    <col min="12841" max="12841" width="3.140625" customWidth="1"/>
    <col min="12842" max="12857" width="4.28515625" customWidth="1"/>
    <col min="12858" max="12900" width="2" customWidth="1"/>
    <col min="13065" max="13065" width="12.140625" customWidth="1"/>
    <col min="13066" max="13066" width="12.85546875" customWidth="1"/>
    <col min="13067" max="13095" width="3.85546875" customWidth="1"/>
    <col min="13096" max="13096" width="3.7109375" customWidth="1"/>
    <col min="13097" max="13097" width="3.140625" customWidth="1"/>
    <col min="13098" max="13113" width="4.28515625" customWidth="1"/>
    <col min="13114" max="13156" width="2" customWidth="1"/>
    <col min="13321" max="13321" width="12.140625" customWidth="1"/>
    <col min="13322" max="13322" width="12.85546875" customWidth="1"/>
    <col min="13323" max="13351" width="3.85546875" customWidth="1"/>
    <col min="13352" max="13352" width="3.7109375" customWidth="1"/>
    <col min="13353" max="13353" width="3.140625" customWidth="1"/>
    <col min="13354" max="13369" width="4.28515625" customWidth="1"/>
    <col min="13370" max="13412" width="2" customWidth="1"/>
    <col min="13577" max="13577" width="12.140625" customWidth="1"/>
    <col min="13578" max="13578" width="12.85546875" customWidth="1"/>
    <col min="13579" max="13607" width="3.85546875" customWidth="1"/>
    <col min="13608" max="13608" width="3.7109375" customWidth="1"/>
    <col min="13609" max="13609" width="3.140625" customWidth="1"/>
    <col min="13610" max="13625" width="4.28515625" customWidth="1"/>
    <col min="13626" max="13668" width="2" customWidth="1"/>
    <col min="13833" max="13833" width="12.140625" customWidth="1"/>
    <col min="13834" max="13834" width="12.85546875" customWidth="1"/>
    <col min="13835" max="13863" width="3.85546875" customWidth="1"/>
    <col min="13864" max="13864" width="3.7109375" customWidth="1"/>
    <col min="13865" max="13865" width="3.140625" customWidth="1"/>
    <col min="13866" max="13881" width="4.28515625" customWidth="1"/>
    <col min="13882" max="13924" width="2" customWidth="1"/>
    <col min="14089" max="14089" width="12.140625" customWidth="1"/>
    <col min="14090" max="14090" width="12.85546875" customWidth="1"/>
    <col min="14091" max="14119" width="3.85546875" customWidth="1"/>
    <col min="14120" max="14120" width="3.7109375" customWidth="1"/>
    <col min="14121" max="14121" width="3.140625" customWidth="1"/>
    <col min="14122" max="14137" width="4.28515625" customWidth="1"/>
    <col min="14138" max="14180" width="2" customWidth="1"/>
    <col min="14345" max="14345" width="12.140625" customWidth="1"/>
    <col min="14346" max="14346" width="12.85546875" customWidth="1"/>
    <col min="14347" max="14375" width="3.85546875" customWidth="1"/>
    <col min="14376" max="14376" width="3.7109375" customWidth="1"/>
    <col min="14377" max="14377" width="3.140625" customWidth="1"/>
    <col min="14378" max="14393" width="4.28515625" customWidth="1"/>
    <col min="14394" max="14436" width="2" customWidth="1"/>
    <col min="14601" max="14601" width="12.140625" customWidth="1"/>
    <col min="14602" max="14602" width="12.85546875" customWidth="1"/>
    <col min="14603" max="14631" width="3.85546875" customWidth="1"/>
    <col min="14632" max="14632" width="3.7109375" customWidth="1"/>
    <col min="14633" max="14633" width="3.140625" customWidth="1"/>
    <col min="14634" max="14649" width="4.28515625" customWidth="1"/>
    <col min="14650" max="14692" width="2" customWidth="1"/>
    <col min="14857" max="14857" width="12.140625" customWidth="1"/>
    <col min="14858" max="14858" width="12.85546875" customWidth="1"/>
    <col min="14859" max="14887" width="3.85546875" customWidth="1"/>
    <col min="14888" max="14888" width="3.7109375" customWidth="1"/>
    <col min="14889" max="14889" width="3.140625" customWidth="1"/>
    <col min="14890" max="14905" width="4.28515625" customWidth="1"/>
    <col min="14906" max="14948" width="2" customWidth="1"/>
    <col min="15113" max="15113" width="12.140625" customWidth="1"/>
    <col min="15114" max="15114" width="12.85546875" customWidth="1"/>
    <col min="15115" max="15143" width="3.85546875" customWidth="1"/>
    <col min="15144" max="15144" width="3.7109375" customWidth="1"/>
    <col min="15145" max="15145" width="3.140625" customWidth="1"/>
    <col min="15146" max="15161" width="4.28515625" customWidth="1"/>
    <col min="15162" max="15204" width="2" customWidth="1"/>
    <col min="15369" max="15369" width="12.140625" customWidth="1"/>
    <col min="15370" max="15370" width="12.85546875" customWidth="1"/>
    <col min="15371" max="15399" width="3.85546875" customWidth="1"/>
    <col min="15400" max="15400" width="3.7109375" customWidth="1"/>
    <col min="15401" max="15401" width="3.140625" customWidth="1"/>
    <col min="15402" max="15417" width="4.28515625" customWidth="1"/>
    <col min="15418" max="15460" width="2" customWidth="1"/>
    <col min="15625" max="15625" width="12.140625" customWidth="1"/>
    <col min="15626" max="15626" width="12.85546875" customWidth="1"/>
    <col min="15627" max="15655" width="3.85546875" customWidth="1"/>
    <col min="15656" max="15656" width="3.7109375" customWidth="1"/>
    <col min="15657" max="15657" width="3.140625" customWidth="1"/>
    <col min="15658" max="15673" width="4.28515625" customWidth="1"/>
    <col min="15674" max="15716" width="2" customWidth="1"/>
    <col min="15881" max="15881" width="12.140625" customWidth="1"/>
    <col min="15882" max="15882" width="12.85546875" customWidth="1"/>
    <col min="15883" max="15911" width="3.85546875" customWidth="1"/>
    <col min="15912" max="15912" width="3.7109375" customWidth="1"/>
    <col min="15913" max="15913" width="3.140625" customWidth="1"/>
    <col min="15914" max="15929" width="4.28515625" customWidth="1"/>
    <col min="15930" max="15972" width="2" customWidth="1"/>
    <col min="16137" max="16137" width="12.140625" customWidth="1"/>
    <col min="16138" max="16138" width="12.85546875" customWidth="1"/>
    <col min="16139" max="16167" width="3.85546875" customWidth="1"/>
    <col min="16168" max="16168" width="3.7109375" customWidth="1"/>
    <col min="16169" max="16169" width="3.140625" customWidth="1"/>
    <col min="16170" max="16185" width="4.28515625" customWidth="1"/>
    <col min="16186" max="16228" width="2" customWidth="1"/>
  </cols>
  <sheetData>
    <row r="1" spans="1:100" ht="15" customHeight="1">
      <c r="A1" s="1" t="s">
        <v>0</v>
      </c>
      <c r="B1" s="2" t="s">
        <v>1</v>
      </c>
      <c r="C1" s="3" t="s">
        <v>2</v>
      </c>
      <c r="D1" s="2" t="s">
        <v>1</v>
      </c>
      <c r="E1" s="3" t="s">
        <v>2</v>
      </c>
      <c r="F1" s="2" t="s">
        <v>1</v>
      </c>
      <c r="G1" s="3" t="s">
        <v>2</v>
      </c>
      <c r="H1" s="2" t="s">
        <v>1</v>
      </c>
      <c r="I1" s="3" t="s">
        <v>2</v>
      </c>
      <c r="J1" s="2" t="s">
        <v>1</v>
      </c>
      <c r="K1" s="3" t="s">
        <v>2</v>
      </c>
      <c r="L1" s="2" t="s">
        <v>1</v>
      </c>
      <c r="M1" s="3" t="s">
        <v>2</v>
      </c>
      <c r="N1" s="2" t="s">
        <v>1</v>
      </c>
      <c r="O1" s="3" t="s">
        <v>2</v>
      </c>
      <c r="P1" s="2" t="s">
        <v>1</v>
      </c>
      <c r="Q1" s="3" t="s">
        <v>2</v>
      </c>
      <c r="R1" s="2" t="s">
        <v>1</v>
      </c>
      <c r="S1" s="3" t="s">
        <v>2</v>
      </c>
      <c r="T1" s="2" t="s">
        <v>1</v>
      </c>
      <c r="U1" s="3" t="s">
        <v>2</v>
      </c>
      <c r="V1" s="4" t="s">
        <v>1</v>
      </c>
      <c r="W1" s="3" t="s">
        <v>2</v>
      </c>
      <c r="X1" s="2" t="s">
        <v>1</v>
      </c>
      <c r="Y1" s="3" t="s">
        <v>2</v>
      </c>
      <c r="Z1" s="4" t="s">
        <v>1</v>
      </c>
      <c r="AA1" s="5" t="s">
        <v>2</v>
      </c>
      <c r="AB1" s="6" t="s">
        <v>1</v>
      </c>
      <c r="AC1" s="3" t="s">
        <v>2</v>
      </c>
      <c r="AD1" s="6" t="s">
        <v>1</v>
      </c>
      <c r="AE1" s="3" t="s">
        <v>2</v>
      </c>
      <c r="AF1" s="5" t="s">
        <v>1</v>
      </c>
      <c r="AG1" s="5" t="s">
        <v>2</v>
      </c>
      <c r="AH1" s="6" t="s">
        <v>1</v>
      </c>
      <c r="AI1" s="7" t="s">
        <v>2</v>
      </c>
      <c r="AJ1" s="8" t="s">
        <v>1</v>
      </c>
      <c r="AK1" s="7" t="s">
        <v>2</v>
      </c>
      <c r="AL1" s="9" t="s">
        <v>1</v>
      </c>
      <c r="AM1" s="7" t="s">
        <v>2</v>
      </c>
      <c r="AN1" s="10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ht="38.25" customHeight="1" thickBot="1">
      <c r="A2" s="15"/>
      <c r="B2" s="16" t="s">
        <v>3</v>
      </c>
      <c r="C2" s="17" t="s">
        <v>3</v>
      </c>
      <c r="D2" s="18" t="s">
        <v>4</v>
      </c>
      <c r="E2" s="17" t="s">
        <v>4</v>
      </c>
      <c r="F2" s="18" t="s">
        <v>5</v>
      </c>
      <c r="G2" s="17" t="s">
        <v>5</v>
      </c>
      <c r="H2" s="18" t="s">
        <v>6</v>
      </c>
      <c r="I2" s="17" t="s">
        <v>6</v>
      </c>
      <c r="J2" s="16" t="s">
        <v>7</v>
      </c>
      <c r="K2" s="17" t="s">
        <v>7</v>
      </c>
      <c r="L2" s="18" t="s">
        <v>8</v>
      </c>
      <c r="M2" s="17" t="s">
        <v>8</v>
      </c>
      <c r="N2" s="18" t="s">
        <v>9</v>
      </c>
      <c r="O2" s="17" t="s">
        <v>9</v>
      </c>
      <c r="P2" s="18" t="s">
        <v>10</v>
      </c>
      <c r="Q2" s="17" t="s">
        <v>10</v>
      </c>
      <c r="R2" s="18" t="s">
        <v>11</v>
      </c>
      <c r="S2" s="17" t="s">
        <v>11</v>
      </c>
      <c r="T2" s="18" t="s">
        <v>12</v>
      </c>
      <c r="U2" s="19" t="s">
        <v>12</v>
      </c>
      <c r="V2" s="20" t="s">
        <v>13</v>
      </c>
      <c r="W2" s="17" t="s">
        <v>13</v>
      </c>
      <c r="X2" s="18" t="s">
        <v>14</v>
      </c>
      <c r="Y2" s="17" t="s">
        <v>14</v>
      </c>
      <c r="Z2" s="20" t="s">
        <v>15</v>
      </c>
      <c r="AA2" s="17" t="s">
        <v>15</v>
      </c>
      <c r="AB2" s="21"/>
      <c r="AC2" s="17"/>
      <c r="AD2" s="21"/>
      <c r="AE2" s="17"/>
      <c r="AF2" s="17"/>
      <c r="AG2" s="17"/>
      <c r="AH2" s="21"/>
      <c r="AI2" s="17"/>
      <c r="AJ2" s="22"/>
      <c r="AK2" s="17"/>
      <c r="AL2" s="21"/>
      <c r="AM2" s="17"/>
      <c r="AN2" s="23" t="s">
        <v>16</v>
      </c>
      <c r="AO2" s="24" t="s">
        <v>17</v>
      </c>
      <c r="AP2" s="25" t="s">
        <v>18</v>
      </c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ht="15" customHeight="1">
      <c r="A3" s="26" t="s">
        <v>19</v>
      </c>
      <c r="B3" s="27"/>
      <c r="C3" s="28">
        <v>24</v>
      </c>
      <c r="D3" s="29"/>
      <c r="E3" s="30"/>
      <c r="F3" s="29">
        <v>27</v>
      </c>
      <c r="G3" s="30">
        <v>21</v>
      </c>
      <c r="H3" s="29">
        <v>27</v>
      </c>
      <c r="I3" s="30">
        <v>24</v>
      </c>
      <c r="J3" s="27"/>
      <c r="K3" s="28">
        <v>27</v>
      </c>
      <c r="L3" s="29"/>
      <c r="M3" s="30"/>
      <c r="N3" s="29">
        <v>27</v>
      </c>
      <c r="O3" s="30"/>
      <c r="P3" s="29"/>
      <c r="Q3" s="30"/>
      <c r="R3" s="29"/>
      <c r="S3" s="30">
        <v>27</v>
      </c>
      <c r="T3" s="31">
        <v>19</v>
      </c>
      <c r="U3" s="32">
        <v>27</v>
      </c>
      <c r="V3" s="33"/>
      <c r="W3" s="30"/>
      <c r="X3" s="29">
        <v>27</v>
      </c>
      <c r="Y3" s="30"/>
      <c r="Z3" s="34">
        <v>18</v>
      </c>
      <c r="AA3" s="35">
        <v>27</v>
      </c>
      <c r="AB3" s="36"/>
      <c r="AC3" s="37"/>
      <c r="AD3" s="36"/>
      <c r="AE3" s="37"/>
      <c r="AF3" s="37"/>
      <c r="AG3" s="37"/>
      <c r="AH3" s="36"/>
      <c r="AI3" s="37"/>
      <c r="AJ3" s="38"/>
      <c r="AK3" s="37"/>
      <c r="AL3" s="36"/>
      <c r="AM3" s="37"/>
      <c r="AN3" s="39">
        <v>440</v>
      </c>
      <c r="AO3" s="40"/>
      <c r="AP3" s="41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ht="15" customHeight="1">
      <c r="A4" s="43"/>
      <c r="B4" s="44"/>
      <c r="C4" s="45"/>
      <c r="D4" s="46"/>
      <c r="E4" s="47"/>
      <c r="F4" s="46">
        <v>18</v>
      </c>
      <c r="G4" s="47"/>
      <c r="H4" s="46">
        <v>19</v>
      </c>
      <c r="I4" s="47"/>
      <c r="J4" s="44"/>
      <c r="K4" s="45">
        <v>21</v>
      </c>
      <c r="L4" s="46"/>
      <c r="M4" s="47"/>
      <c r="N4" s="46"/>
      <c r="O4" s="47"/>
      <c r="P4" s="46"/>
      <c r="Q4" s="47"/>
      <c r="R4" s="46"/>
      <c r="S4" s="47">
        <v>21</v>
      </c>
      <c r="T4" s="48">
        <v>16</v>
      </c>
      <c r="U4" s="32">
        <v>18</v>
      </c>
      <c r="V4" s="49"/>
      <c r="W4" s="47"/>
      <c r="X4" s="46">
        <v>21</v>
      </c>
      <c r="Y4" s="47"/>
      <c r="Z4" s="49"/>
      <c r="AA4" s="50"/>
      <c r="AB4" s="51"/>
      <c r="AC4" s="52"/>
      <c r="AD4" s="51"/>
      <c r="AE4" s="52"/>
      <c r="AF4" s="52"/>
      <c r="AG4" s="52"/>
      <c r="AH4" s="51"/>
      <c r="AI4" s="52"/>
      <c r="AJ4" s="53"/>
      <c r="AK4" s="52"/>
      <c r="AL4" s="51"/>
      <c r="AM4" s="52"/>
      <c r="AN4" s="54"/>
      <c r="AO4" s="40"/>
      <c r="AP4" s="41">
        <f>RANK(AN3,$AN$3:$AN$53)</f>
        <v>1</v>
      </c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ht="15" customHeight="1" thickBot="1">
      <c r="A5" s="55"/>
      <c r="B5" s="56"/>
      <c r="C5" s="57"/>
      <c r="D5" s="58"/>
      <c r="E5" s="59"/>
      <c r="F5" s="58"/>
      <c r="G5" s="59"/>
      <c r="H5" s="58">
        <v>18</v>
      </c>
      <c r="I5" s="59"/>
      <c r="J5" s="56"/>
      <c r="K5" s="60">
        <v>16</v>
      </c>
      <c r="L5" s="58"/>
      <c r="M5" s="59"/>
      <c r="N5" s="58"/>
      <c r="O5" s="59"/>
      <c r="P5" s="58"/>
      <c r="Q5" s="59"/>
      <c r="R5" s="58"/>
      <c r="S5" s="59"/>
      <c r="T5" s="61">
        <v>13</v>
      </c>
      <c r="U5" s="59"/>
      <c r="V5" s="62"/>
      <c r="W5" s="59"/>
      <c r="X5" s="58"/>
      <c r="Y5" s="59"/>
      <c r="Z5" s="62"/>
      <c r="AA5" s="63"/>
      <c r="AB5" s="64"/>
      <c r="AC5" s="65"/>
      <c r="AD5" s="64"/>
      <c r="AE5" s="65"/>
      <c r="AF5" s="65"/>
      <c r="AG5" s="65"/>
      <c r="AH5" s="64"/>
      <c r="AI5" s="65"/>
      <c r="AJ5" s="66"/>
      <c r="AK5" s="65"/>
      <c r="AL5" s="64"/>
      <c r="AM5" s="65"/>
      <c r="AN5" s="67"/>
      <c r="AO5" s="40"/>
      <c r="AP5" s="41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</row>
    <row r="6" spans="1:100" ht="15" customHeight="1">
      <c r="A6" s="68" t="s">
        <v>20</v>
      </c>
      <c r="B6" s="27"/>
      <c r="C6" s="28">
        <v>21</v>
      </c>
      <c r="D6" s="29"/>
      <c r="E6" s="30"/>
      <c r="F6" s="29"/>
      <c r="G6" s="30">
        <v>17</v>
      </c>
      <c r="H6" s="29">
        <v>11</v>
      </c>
      <c r="I6" s="30">
        <v>21</v>
      </c>
      <c r="J6" s="27">
        <v>27</v>
      </c>
      <c r="K6" s="28"/>
      <c r="L6" s="29"/>
      <c r="M6" s="30"/>
      <c r="N6" s="29"/>
      <c r="O6" s="30">
        <v>27</v>
      </c>
      <c r="P6" s="29">
        <v>21</v>
      </c>
      <c r="Q6" s="30">
        <v>24</v>
      </c>
      <c r="R6" s="29">
        <v>12</v>
      </c>
      <c r="S6" s="30"/>
      <c r="T6" s="69">
        <v>3</v>
      </c>
      <c r="U6" s="30">
        <v>17</v>
      </c>
      <c r="V6" s="70"/>
      <c r="W6" s="30"/>
      <c r="X6" s="29"/>
      <c r="Y6" s="30">
        <v>19</v>
      </c>
      <c r="Z6" s="70"/>
      <c r="AA6" s="35">
        <v>24</v>
      </c>
      <c r="AB6" s="36"/>
      <c r="AC6" s="37"/>
      <c r="AD6" s="36"/>
      <c r="AE6" s="37"/>
      <c r="AF6" s="37"/>
      <c r="AG6" s="37"/>
      <c r="AH6" s="36"/>
      <c r="AI6" s="37"/>
      <c r="AJ6" s="38"/>
      <c r="AK6" s="37"/>
      <c r="AL6" s="36"/>
      <c r="AM6" s="37"/>
      <c r="AN6" s="39">
        <v>331</v>
      </c>
      <c r="AO6" s="40">
        <f>COUNT(B6:AM8)</f>
        <v>20</v>
      </c>
      <c r="AP6" s="41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</row>
    <row r="7" spans="1:100" ht="15" customHeight="1">
      <c r="A7" s="71"/>
      <c r="B7" s="44"/>
      <c r="C7" s="45"/>
      <c r="D7" s="46"/>
      <c r="E7" s="47"/>
      <c r="F7" s="46"/>
      <c r="G7" s="47"/>
      <c r="H7" s="46"/>
      <c r="I7" s="47">
        <v>19</v>
      </c>
      <c r="J7" s="44">
        <v>8</v>
      </c>
      <c r="K7" s="45"/>
      <c r="L7" s="46"/>
      <c r="M7" s="47"/>
      <c r="N7" s="46"/>
      <c r="O7" s="47"/>
      <c r="P7" s="46">
        <v>14</v>
      </c>
      <c r="Q7" s="47"/>
      <c r="R7" s="46"/>
      <c r="S7" s="47"/>
      <c r="T7" s="46"/>
      <c r="U7" s="47">
        <v>16</v>
      </c>
      <c r="V7" s="49"/>
      <c r="W7" s="47"/>
      <c r="X7" s="46"/>
      <c r="Y7" s="47"/>
      <c r="Z7" s="49"/>
      <c r="AA7" s="50"/>
      <c r="AB7" s="51"/>
      <c r="AC7" s="52"/>
      <c r="AD7" s="51"/>
      <c r="AE7" s="52"/>
      <c r="AF7" s="52"/>
      <c r="AG7" s="52"/>
      <c r="AH7" s="51"/>
      <c r="AI7" s="52"/>
      <c r="AJ7" s="53"/>
      <c r="AK7" s="52"/>
      <c r="AL7" s="51"/>
      <c r="AM7" s="52"/>
      <c r="AN7" s="54"/>
      <c r="AO7" s="40"/>
      <c r="AP7" s="41">
        <f>RANK(AN6,$AN$3:$AN$53)</f>
        <v>5</v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5" customHeight="1" thickBot="1">
      <c r="A8" s="71"/>
      <c r="B8" s="72"/>
      <c r="C8" s="73"/>
      <c r="D8" s="74"/>
      <c r="E8" s="75"/>
      <c r="F8" s="74"/>
      <c r="G8" s="75"/>
      <c r="H8" s="74"/>
      <c r="I8" s="75">
        <v>18</v>
      </c>
      <c r="J8" s="72">
        <v>6</v>
      </c>
      <c r="K8" s="73"/>
      <c r="L8" s="74"/>
      <c r="M8" s="75"/>
      <c r="N8" s="74"/>
      <c r="O8" s="75"/>
      <c r="P8" s="74"/>
      <c r="Q8" s="75"/>
      <c r="R8" s="74"/>
      <c r="S8" s="75"/>
      <c r="T8" s="74"/>
      <c r="U8" s="75">
        <v>9</v>
      </c>
      <c r="V8" s="76"/>
      <c r="W8" s="75"/>
      <c r="X8" s="74"/>
      <c r="Y8" s="75"/>
      <c r="Z8" s="76"/>
      <c r="AA8" s="77"/>
      <c r="AB8" s="78"/>
      <c r="AC8" s="79"/>
      <c r="AD8" s="78"/>
      <c r="AE8" s="79"/>
      <c r="AF8" s="79"/>
      <c r="AG8" s="79"/>
      <c r="AH8" s="78"/>
      <c r="AI8" s="79"/>
      <c r="AJ8" s="80"/>
      <c r="AK8" s="79"/>
      <c r="AL8" s="78"/>
      <c r="AM8" s="79"/>
      <c r="AN8" s="67"/>
      <c r="AO8" s="40"/>
      <c r="AP8" s="41"/>
    </row>
    <row r="9" spans="1:100" ht="15" customHeight="1">
      <c r="A9" s="81" t="s">
        <v>21</v>
      </c>
      <c r="B9" s="27"/>
      <c r="C9" s="28"/>
      <c r="D9" s="29"/>
      <c r="E9" s="30"/>
      <c r="F9" s="29"/>
      <c r="G9" s="30">
        <v>24</v>
      </c>
      <c r="H9" s="29"/>
      <c r="I9" s="30"/>
      <c r="J9" s="27"/>
      <c r="K9" s="28"/>
      <c r="L9" s="29"/>
      <c r="M9" s="30"/>
      <c r="N9" s="29"/>
      <c r="O9" s="30"/>
      <c r="P9" s="29">
        <v>24</v>
      </c>
      <c r="Q9" s="30"/>
      <c r="R9" s="29"/>
      <c r="S9" s="30"/>
      <c r="T9" s="29"/>
      <c r="U9" s="30">
        <v>24</v>
      </c>
      <c r="V9" s="70"/>
      <c r="W9" s="30"/>
      <c r="X9" s="29"/>
      <c r="Y9" s="30"/>
      <c r="Z9" s="70"/>
      <c r="AA9" s="35"/>
      <c r="AB9" s="36"/>
      <c r="AC9" s="37"/>
      <c r="AD9" s="36"/>
      <c r="AE9" s="37"/>
      <c r="AF9" s="37"/>
      <c r="AG9" s="37"/>
      <c r="AH9" s="36"/>
      <c r="AI9" s="36"/>
      <c r="AJ9" s="38"/>
      <c r="AK9" s="37"/>
      <c r="AL9" s="36"/>
      <c r="AM9" s="37"/>
      <c r="AN9" s="39">
        <f>SUM(B9:AM11)</f>
        <v>93</v>
      </c>
      <c r="AO9" s="40">
        <f>COUNT(B9:AM11)</f>
        <v>4</v>
      </c>
      <c r="AP9" s="41"/>
    </row>
    <row r="10" spans="1:100" ht="15" customHeight="1">
      <c r="A10" s="81"/>
      <c r="B10" s="44"/>
      <c r="C10" s="45"/>
      <c r="D10" s="46"/>
      <c r="E10" s="47"/>
      <c r="F10" s="46"/>
      <c r="G10" s="47"/>
      <c r="H10" s="46"/>
      <c r="I10" s="47"/>
      <c r="J10" s="44"/>
      <c r="K10" s="45"/>
      <c r="L10" s="46"/>
      <c r="M10" s="47"/>
      <c r="N10" s="46"/>
      <c r="O10" s="47"/>
      <c r="P10" s="46"/>
      <c r="Q10" s="47"/>
      <c r="R10" s="46"/>
      <c r="S10" s="47"/>
      <c r="T10" s="46"/>
      <c r="U10" s="47">
        <v>21</v>
      </c>
      <c r="V10" s="49"/>
      <c r="W10" s="47"/>
      <c r="X10" s="46"/>
      <c r="Y10" s="47"/>
      <c r="Z10" s="49"/>
      <c r="AA10" s="50"/>
      <c r="AB10" s="51"/>
      <c r="AC10" s="52"/>
      <c r="AD10" s="51"/>
      <c r="AE10" s="52"/>
      <c r="AF10" s="52"/>
      <c r="AG10" s="52"/>
      <c r="AH10" s="51"/>
      <c r="AI10" s="51"/>
      <c r="AJ10" s="53"/>
      <c r="AK10" s="52"/>
      <c r="AL10" s="51"/>
      <c r="AM10" s="52"/>
      <c r="AN10" s="54"/>
      <c r="AO10" s="40"/>
      <c r="AP10" s="41">
        <f>RANK(AN9,$AN$3:$AN$53)</f>
        <v>15</v>
      </c>
    </row>
    <row r="11" spans="1:100" ht="15" customHeight="1" thickBot="1">
      <c r="A11" s="81"/>
      <c r="B11" s="56"/>
      <c r="C11" s="57"/>
      <c r="D11" s="58"/>
      <c r="E11" s="59"/>
      <c r="F11" s="58"/>
      <c r="G11" s="59"/>
      <c r="H11" s="58"/>
      <c r="I11" s="59"/>
      <c r="J11" s="56"/>
      <c r="K11" s="57"/>
      <c r="L11" s="58"/>
      <c r="M11" s="59"/>
      <c r="N11" s="58"/>
      <c r="O11" s="59"/>
      <c r="P11" s="58"/>
      <c r="Q11" s="59"/>
      <c r="R11" s="58"/>
      <c r="S11" s="59"/>
      <c r="T11" s="58"/>
      <c r="U11" s="59"/>
      <c r="V11" s="62"/>
      <c r="W11" s="59"/>
      <c r="X11" s="58"/>
      <c r="Y11" s="59"/>
      <c r="Z11" s="62"/>
      <c r="AA11" s="63"/>
      <c r="AB11" s="64"/>
      <c r="AC11" s="65"/>
      <c r="AD11" s="64"/>
      <c r="AE11" s="65"/>
      <c r="AF11" s="65"/>
      <c r="AG11" s="65"/>
      <c r="AH11" s="64"/>
      <c r="AI11" s="64"/>
      <c r="AJ11" s="66"/>
      <c r="AK11" s="65"/>
      <c r="AL11" s="64"/>
      <c r="AM11" s="65"/>
      <c r="AN11" s="67"/>
      <c r="AO11" s="40"/>
      <c r="AP11" s="41"/>
    </row>
    <row r="12" spans="1:100" ht="15" customHeight="1">
      <c r="A12" s="68" t="s">
        <v>22</v>
      </c>
      <c r="B12" s="27">
        <v>17</v>
      </c>
      <c r="C12" s="28"/>
      <c r="D12" s="29"/>
      <c r="E12" s="30">
        <v>18</v>
      </c>
      <c r="F12" s="29">
        <v>17</v>
      </c>
      <c r="G12" s="30">
        <v>27</v>
      </c>
      <c r="H12" s="29">
        <v>21</v>
      </c>
      <c r="I12" s="30"/>
      <c r="J12" s="27">
        <v>18</v>
      </c>
      <c r="K12" s="28">
        <v>24</v>
      </c>
      <c r="L12" s="29">
        <v>27</v>
      </c>
      <c r="M12" s="30"/>
      <c r="N12" s="29"/>
      <c r="O12" s="30"/>
      <c r="P12" s="29">
        <v>27</v>
      </c>
      <c r="Q12" s="30">
        <v>27</v>
      </c>
      <c r="R12" s="29">
        <v>27</v>
      </c>
      <c r="S12" s="30"/>
      <c r="T12" s="29">
        <v>27</v>
      </c>
      <c r="U12" s="34">
        <v>14</v>
      </c>
      <c r="V12" s="70">
        <v>27</v>
      </c>
      <c r="W12" s="30"/>
      <c r="X12" s="29"/>
      <c r="Y12" s="30">
        <v>27</v>
      </c>
      <c r="Z12" s="70">
        <v>27</v>
      </c>
      <c r="AA12" s="35"/>
      <c r="AB12" s="36"/>
      <c r="AC12" s="37"/>
      <c r="AD12" s="36"/>
      <c r="AE12" s="37"/>
      <c r="AF12" s="37"/>
      <c r="AG12" s="37"/>
      <c r="AH12" s="36"/>
      <c r="AI12" s="36"/>
      <c r="AJ12" s="38"/>
      <c r="AK12" s="37"/>
      <c r="AL12" s="36"/>
      <c r="AM12" s="37"/>
      <c r="AN12" s="39">
        <v>426</v>
      </c>
      <c r="AO12" s="40">
        <f>COUNT(B12:AM14)</f>
        <v>21</v>
      </c>
      <c r="AP12" s="41"/>
    </row>
    <row r="13" spans="1:100" ht="15" customHeight="1">
      <c r="A13" s="71"/>
      <c r="B13" s="44"/>
      <c r="C13" s="45"/>
      <c r="D13" s="46"/>
      <c r="E13" s="47"/>
      <c r="F13" s="46"/>
      <c r="G13" s="47">
        <v>16</v>
      </c>
      <c r="H13" s="46"/>
      <c r="I13" s="47"/>
      <c r="J13" s="44">
        <v>17</v>
      </c>
      <c r="K13" s="45"/>
      <c r="L13" s="46"/>
      <c r="M13" s="47"/>
      <c r="N13" s="46"/>
      <c r="O13" s="47"/>
      <c r="P13" s="46">
        <v>18</v>
      </c>
      <c r="Q13" s="47"/>
      <c r="R13" s="46"/>
      <c r="S13" s="47"/>
      <c r="T13" s="46"/>
      <c r="U13" s="47"/>
      <c r="V13" s="49"/>
      <c r="W13" s="47"/>
      <c r="X13" s="46"/>
      <c r="Y13" s="47"/>
      <c r="Z13" s="49"/>
      <c r="AA13" s="50"/>
      <c r="AB13" s="51"/>
      <c r="AC13" s="52"/>
      <c r="AD13" s="51"/>
      <c r="AE13" s="52"/>
      <c r="AF13" s="52"/>
      <c r="AG13" s="52"/>
      <c r="AH13" s="51"/>
      <c r="AI13" s="51"/>
      <c r="AJ13" s="53"/>
      <c r="AK13" s="52"/>
      <c r="AL13" s="51"/>
      <c r="AM13" s="52"/>
      <c r="AN13" s="54"/>
      <c r="AO13" s="40"/>
      <c r="AP13" s="41">
        <f>RANK(AN12,$AN$3:$AN$53)</f>
        <v>2</v>
      </c>
    </row>
    <row r="14" spans="1:100" ht="15" customHeight="1" thickBot="1">
      <c r="A14" s="71"/>
      <c r="B14" s="72"/>
      <c r="C14" s="73"/>
      <c r="D14" s="74"/>
      <c r="E14" s="75"/>
      <c r="F14" s="74"/>
      <c r="G14" s="82">
        <v>11</v>
      </c>
      <c r="H14" s="74"/>
      <c r="I14" s="75"/>
      <c r="J14" s="72"/>
      <c r="K14" s="73"/>
      <c r="L14" s="74"/>
      <c r="M14" s="75"/>
      <c r="N14" s="74"/>
      <c r="O14" s="75"/>
      <c r="P14" s="74">
        <v>17</v>
      </c>
      <c r="Q14" s="75"/>
      <c r="R14" s="74"/>
      <c r="S14" s="75"/>
      <c r="T14" s="74"/>
      <c r="U14" s="75"/>
      <c r="V14" s="76"/>
      <c r="W14" s="75"/>
      <c r="X14" s="74"/>
      <c r="Y14" s="75"/>
      <c r="Z14" s="76"/>
      <c r="AA14" s="77"/>
      <c r="AB14" s="78"/>
      <c r="AC14" s="79"/>
      <c r="AD14" s="78"/>
      <c r="AE14" s="79"/>
      <c r="AF14" s="79"/>
      <c r="AG14" s="79"/>
      <c r="AH14" s="78"/>
      <c r="AI14" s="78"/>
      <c r="AJ14" s="80"/>
      <c r="AK14" s="79"/>
      <c r="AL14" s="78"/>
      <c r="AM14" s="79"/>
      <c r="AN14" s="67"/>
      <c r="AO14" s="40"/>
      <c r="AP14" s="41"/>
    </row>
    <row r="15" spans="1:100" ht="15" customHeight="1">
      <c r="A15" s="83" t="s">
        <v>23</v>
      </c>
      <c r="B15" s="27"/>
      <c r="C15" s="28"/>
      <c r="D15" s="29">
        <v>17</v>
      </c>
      <c r="E15" s="30"/>
      <c r="F15" s="29"/>
      <c r="G15" s="30"/>
      <c r="H15" s="29">
        <v>8</v>
      </c>
      <c r="I15" s="30"/>
      <c r="J15" s="27">
        <v>16</v>
      </c>
      <c r="K15" s="28"/>
      <c r="L15" s="29"/>
      <c r="M15" s="30"/>
      <c r="N15" s="29"/>
      <c r="O15" s="30"/>
      <c r="P15" s="29">
        <v>16</v>
      </c>
      <c r="Q15" s="30"/>
      <c r="R15" s="29"/>
      <c r="S15" s="30"/>
      <c r="T15" s="29"/>
      <c r="U15" s="30"/>
      <c r="V15" s="70"/>
      <c r="W15" s="30"/>
      <c r="X15" s="29"/>
      <c r="Y15" s="30"/>
      <c r="Z15" s="70">
        <v>14</v>
      </c>
      <c r="AA15" s="35"/>
      <c r="AB15" s="36"/>
      <c r="AC15" s="37"/>
      <c r="AD15" s="36"/>
      <c r="AE15" s="37"/>
      <c r="AF15" s="37"/>
      <c r="AG15" s="37"/>
      <c r="AH15" s="36"/>
      <c r="AI15" s="36"/>
      <c r="AJ15" s="38"/>
      <c r="AK15" s="37"/>
      <c r="AL15" s="36"/>
      <c r="AM15" s="37"/>
      <c r="AN15" s="39">
        <f>SUM(B15:AM17)</f>
        <v>93</v>
      </c>
      <c r="AO15" s="40">
        <f>COUNT(B15:AM17)</f>
        <v>7</v>
      </c>
      <c r="AP15" s="41"/>
    </row>
    <row r="16" spans="1:100" ht="15" customHeight="1">
      <c r="A16" s="84"/>
      <c r="B16" s="44"/>
      <c r="C16" s="45"/>
      <c r="D16" s="46"/>
      <c r="E16" s="47"/>
      <c r="F16" s="46"/>
      <c r="G16" s="47"/>
      <c r="H16" s="46"/>
      <c r="I16" s="47"/>
      <c r="J16" s="44"/>
      <c r="K16" s="45"/>
      <c r="L16" s="46"/>
      <c r="M16" s="47"/>
      <c r="N16" s="46"/>
      <c r="O16" s="47"/>
      <c r="P16" s="46">
        <v>12</v>
      </c>
      <c r="Q16" s="47"/>
      <c r="R16" s="46"/>
      <c r="S16" s="47"/>
      <c r="T16" s="46"/>
      <c r="U16" s="47"/>
      <c r="V16" s="49"/>
      <c r="W16" s="47"/>
      <c r="X16" s="46"/>
      <c r="Y16" s="47"/>
      <c r="Z16" s="49"/>
      <c r="AA16" s="50"/>
      <c r="AB16" s="51"/>
      <c r="AC16" s="52"/>
      <c r="AD16" s="51"/>
      <c r="AE16" s="52"/>
      <c r="AF16" s="52"/>
      <c r="AG16" s="52"/>
      <c r="AH16" s="51"/>
      <c r="AI16" s="51"/>
      <c r="AJ16" s="53"/>
      <c r="AK16" s="52"/>
      <c r="AL16" s="51"/>
      <c r="AM16" s="52"/>
      <c r="AN16" s="54"/>
      <c r="AO16" s="40"/>
      <c r="AP16" s="41">
        <f>RANK(AN15,$AN$3:$AN$53)</f>
        <v>15</v>
      </c>
    </row>
    <row r="17" spans="1:100" ht="15" customHeight="1" thickBot="1">
      <c r="A17" s="85"/>
      <c r="B17" s="72"/>
      <c r="C17" s="73"/>
      <c r="D17" s="74"/>
      <c r="E17" s="75"/>
      <c r="F17" s="74"/>
      <c r="G17" s="75"/>
      <c r="H17" s="74"/>
      <c r="I17" s="75"/>
      <c r="J17" s="72"/>
      <c r="K17" s="73"/>
      <c r="L17" s="74"/>
      <c r="M17" s="75"/>
      <c r="N17" s="74"/>
      <c r="O17" s="75"/>
      <c r="P17" s="74">
        <v>10</v>
      </c>
      <c r="Q17" s="75"/>
      <c r="R17" s="74"/>
      <c r="S17" s="75"/>
      <c r="T17" s="74"/>
      <c r="U17" s="75"/>
      <c r="V17" s="76"/>
      <c r="W17" s="75"/>
      <c r="X17" s="74"/>
      <c r="Y17" s="75"/>
      <c r="Z17" s="76"/>
      <c r="AA17" s="77"/>
      <c r="AB17" s="78"/>
      <c r="AC17" s="79"/>
      <c r="AD17" s="78"/>
      <c r="AE17" s="79"/>
      <c r="AF17" s="79"/>
      <c r="AG17" s="79"/>
      <c r="AH17" s="78"/>
      <c r="AI17" s="78"/>
      <c r="AJ17" s="80"/>
      <c r="AK17" s="79"/>
      <c r="AL17" s="78"/>
      <c r="AM17" s="79"/>
      <c r="AN17" s="67"/>
      <c r="AO17" s="40"/>
      <c r="AP17" s="41"/>
    </row>
    <row r="18" spans="1:100" ht="15" customHeight="1">
      <c r="A18" s="81" t="s">
        <v>24</v>
      </c>
      <c r="B18" s="27">
        <v>21</v>
      </c>
      <c r="C18" s="28"/>
      <c r="D18" s="29">
        <v>16</v>
      </c>
      <c r="E18" s="30"/>
      <c r="F18" s="29">
        <v>7</v>
      </c>
      <c r="G18" s="30"/>
      <c r="H18" s="29">
        <v>9</v>
      </c>
      <c r="I18" s="30"/>
      <c r="J18" s="27">
        <v>3</v>
      </c>
      <c r="K18" s="28"/>
      <c r="L18" s="29"/>
      <c r="M18" s="30"/>
      <c r="N18" s="29"/>
      <c r="O18" s="30"/>
      <c r="P18" s="29">
        <v>9</v>
      </c>
      <c r="Q18" s="30">
        <v>17</v>
      </c>
      <c r="R18" s="29"/>
      <c r="S18" s="30"/>
      <c r="T18" s="29">
        <v>2</v>
      </c>
      <c r="U18" s="30">
        <v>6</v>
      </c>
      <c r="V18" s="70"/>
      <c r="W18" s="30"/>
      <c r="X18" s="29"/>
      <c r="Y18" s="30"/>
      <c r="Z18" s="70">
        <v>13</v>
      </c>
      <c r="AA18" s="35"/>
      <c r="AB18" s="36"/>
      <c r="AC18" s="37"/>
      <c r="AD18" s="36"/>
      <c r="AE18" s="37"/>
      <c r="AF18" s="37"/>
      <c r="AG18" s="37"/>
      <c r="AH18" s="36"/>
      <c r="AI18" s="37"/>
      <c r="AJ18" s="38"/>
      <c r="AK18" s="37"/>
      <c r="AL18" s="36"/>
      <c r="AM18" s="37"/>
      <c r="AN18" s="39">
        <f>SUM(B18:AM20)</f>
        <v>122</v>
      </c>
      <c r="AO18" s="40">
        <f>COUNT(B18:AM20)</f>
        <v>13</v>
      </c>
      <c r="AP18" s="41"/>
    </row>
    <row r="19" spans="1:100" ht="15" customHeight="1">
      <c r="A19" s="81"/>
      <c r="B19" s="44">
        <v>13</v>
      </c>
      <c r="C19" s="45"/>
      <c r="D19" s="46"/>
      <c r="E19" s="47"/>
      <c r="F19" s="46"/>
      <c r="G19" s="47"/>
      <c r="H19" s="46">
        <v>4</v>
      </c>
      <c r="I19" s="47"/>
      <c r="J19" s="44"/>
      <c r="K19" s="45"/>
      <c r="L19" s="46"/>
      <c r="M19" s="47"/>
      <c r="N19" s="46"/>
      <c r="O19" s="47"/>
      <c r="P19" s="46"/>
      <c r="Q19" s="47"/>
      <c r="R19" s="46"/>
      <c r="S19" s="47"/>
      <c r="T19" s="46"/>
      <c r="U19" s="47"/>
      <c r="V19" s="49"/>
      <c r="W19" s="47"/>
      <c r="X19" s="46"/>
      <c r="Y19" s="47"/>
      <c r="Z19" s="49"/>
      <c r="AA19" s="50"/>
      <c r="AB19" s="51"/>
      <c r="AC19" s="52"/>
      <c r="AD19" s="51"/>
      <c r="AE19" s="52"/>
      <c r="AF19" s="52"/>
      <c r="AG19" s="52"/>
      <c r="AH19" s="51"/>
      <c r="AI19" s="52"/>
      <c r="AJ19" s="53"/>
      <c r="AK19" s="52"/>
      <c r="AL19" s="51"/>
      <c r="AM19" s="52"/>
      <c r="AN19" s="54"/>
      <c r="AO19" s="40"/>
      <c r="AP19" s="41">
        <f>RANK(AN18,$AN$3:$AN$53)</f>
        <v>12</v>
      </c>
    </row>
    <row r="20" spans="1:100" ht="15" customHeight="1" thickBot="1">
      <c r="A20" s="81"/>
      <c r="B20" s="72"/>
      <c r="C20" s="73"/>
      <c r="D20" s="74"/>
      <c r="E20" s="75"/>
      <c r="F20" s="74"/>
      <c r="G20" s="75"/>
      <c r="H20" s="74">
        <v>2</v>
      </c>
      <c r="I20" s="75"/>
      <c r="J20" s="72"/>
      <c r="K20" s="73"/>
      <c r="L20" s="74"/>
      <c r="M20" s="75"/>
      <c r="N20" s="74"/>
      <c r="O20" s="75"/>
      <c r="P20" s="74"/>
      <c r="Q20" s="75"/>
      <c r="R20" s="74"/>
      <c r="S20" s="75"/>
      <c r="T20" s="74"/>
      <c r="U20" s="75"/>
      <c r="V20" s="76"/>
      <c r="W20" s="75"/>
      <c r="X20" s="74"/>
      <c r="Y20" s="75"/>
      <c r="Z20" s="76"/>
      <c r="AA20" s="77"/>
      <c r="AB20" s="78"/>
      <c r="AC20" s="79"/>
      <c r="AD20" s="78"/>
      <c r="AE20" s="79"/>
      <c r="AF20" s="79"/>
      <c r="AG20" s="79"/>
      <c r="AH20" s="78"/>
      <c r="AI20" s="79"/>
      <c r="AJ20" s="80"/>
      <c r="AK20" s="79"/>
      <c r="AL20" s="78"/>
      <c r="AM20" s="79"/>
      <c r="AN20" s="67"/>
      <c r="AO20" s="40"/>
      <c r="AP20" s="41"/>
    </row>
    <row r="21" spans="1:100" ht="15" customHeight="1">
      <c r="A21" s="86" t="s">
        <v>25</v>
      </c>
      <c r="B21" s="27"/>
      <c r="C21" s="28">
        <v>18</v>
      </c>
      <c r="D21" s="29"/>
      <c r="E21" s="30">
        <v>16</v>
      </c>
      <c r="F21" s="29">
        <v>16</v>
      </c>
      <c r="G21" s="30">
        <v>19</v>
      </c>
      <c r="H21" s="29">
        <v>1</v>
      </c>
      <c r="I21" s="30"/>
      <c r="J21" s="27"/>
      <c r="K21" s="28"/>
      <c r="L21" s="29"/>
      <c r="M21" s="30"/>
      <c r="N21" s="29"/>
      <c r="O21" s="30">
        <v>24</v>
      </c>
      <c r="P21" s="29"/>
      <c r="Q21" s="30"/>
      <c r="R21" s="29"/>
      <c r="S21" s="30"/>
      <c r="T21" s="29">
        <v>12</v>
      </c>
      <c r="U21" s="30"/>
      <c r="V21" s="70"/>
      <c r="W21" s="30"/>
      <c r="X21" s="29"/>
      <c r="Y21" s="30"/>
      <c r="Z21" s="70"/>
      <c r="AA21" s="35"/>
      <c r="AB21" s="36"/>
      <c r="AC21" s="37"/>
      <c r="AD21" s="36"/>
      <c r="AE21" s="37"/>
      <c r="AF21" s="37"/>
      <c r="AG21" s="37"/>
      <c r="AH21" s="36"/>
      <c r="AI21" s="37"/>
      <c r="AJ21" s="38"/>
      <c r="AK21" s="37"/>
      <c r="AL21" s="36"/>
      <c r="AM21" s="37"/>
      <c r="AN21" s="39">
        <f>SUM(B21:AM23)</f>
        <v>115</v>
      </c>
      <c r="AO21" s="40">
        <f>COUNT(B21:AM23)</f>
        <v>8</v>
      </c>
      <c r="AP21" s="41"/>
    </row>
    <row r="22" spans="1:100" ht="15" customHeight="1">
      <c r="A22" s="87"/>
      <c r="B22" s="44"/>
      <c r="C22" s="45"/>
      <c r="D22" s="46"/>
      <c r="E22" s="47"/>
      <c r="F22" s="46"/>
      <c r="G22" s="47">
        <v>9</v>
      </c>
      <c r="H22" s="46"/>
      <c r="I22" s="47"/>
      <c r="J22" s="44"/>
      <c r="K22" s="45"/>
      <c r="L22" s="46"/>
      <c r="M22" s="47"/>
      <c r="N22" s="46"/>
      <c r="O22" s="47"/>
      <c r="P22" s="46"/>
      <c r="Q22" s="47"/>
      <c r="R22" s="46"/>
      <c r="S22" s="47"/>
      <c r="T22" s="46"/>
      <c r="U22" s="47"/>
      <c r="V22" s="49"/>
      <c r="W22" s="47"/>
      <c r="X22" s="46"/>
      <c r="Y22" s="47"/>
      <c r="Z22" s="49"/>
      <c r="AA22" s="50"/>
      <c r="AB22" s="51"/>
      <c r="AC22" s="52"/>
      <c r="AD22" s="51"/>
      <c r="AE22" s="52"/>
      <c r="AF22" s="52"/>
      <c r="AG22" s="52"/>
      <c r="AH22" s="51"/>
      <c r="AI22" s="52"/>
      <c r="AJ22" s="53"/>
      <c r="AK22" s="52"/>
      <c r="AL22" s="51"/>
      <c r="AM22" s="52"/>
      <c r="AN22" s="54"/>
      <c r="AO22" s="40"/>
      <c r="AP22" s="41">
        <f>RANK(AN21,$AN$3:$AN$53)</f>
        <v>14</v>
      </c>
    </row>
    <row r="23" spans="1:100" ht="15" customHeight="1" thickBot="1">
      <c r="A23" s="88"/>
      <c r="B23" s="72"/>
      <c r="C23" s="73"/>
      <c r="D23" s="74"/>
      <c r="E23" s="75"/>
      <c r="F23" s="74"/>
      <c r="G23" s="75"/>
      <c r="H23" s="74"/>
      <c r="I23" s="75"/>
      <c r="J23" s="72"/>
      <c r="K23" s="73"/>
      <c r="L23" s="74"/>
      <c r="M23" s="75"/>
      <c r="N23" s="74"/>
      <c r="O23" s="75"/>
      <c r="P23" s="74"/>
      <c r="Q23" s="75"/>
      <c r="R23" s="74"/>
      <c r="S23" s="75"/>
      <c r="T23" s="74"/>
      <c r="U23" s="75"/>
      <c r="V23" s="76"/>
      <c r="W23" s="75"/>
      <c r="X23" s="74"/>
      <c r="Y23" s="75"/>
      <c r="Z23" s="76"/>
      <c r="AA23" s="77"/>
      <c r="AB23" s="78"/>
      <c r="AC23" s="79"/>
      <c r="AD23" s="78"/>
      <c r="AE23" s="79"/>
      <c r="AF23" s="79"/>
      <c r="AG23" s="79"/>
      <c r="AH23" s="78"/>
      <c r="AI23" s="79"/>
      <c r="AJ23" s="80"/>
      <c r="AK23" s="79"/>
      <c r="AL23" s="78"/>
      <c r="AM23" s="79"/>
      <c r="AN23" s="67"/>
      <c r="AO23" s="40"/>
      <c r="AP23" s="41"/>
    </row>
    <row r="24" spans="1:100" ht="15" customHeight="1">
      <c r="A24" s="71" t="s">
        <v>26</v>
      </c>
      <c r="B24" s="27">
        <v>27</v>
      </c>
      <c r="C24" s="28">
        <v>19</v>
      </c>
      <c r="D24" s="29">
        <v>27</v>
      </c>
      <c r="E24" s="30">
        <v>27</v>
      </c>
      <c r="F24" s="29"/>
      <c r="G24" s="30"/>
      <c r="H24" s="29">
        <v>24</v>
      </c>
      <c r="I24" s="30"/>
      <c r="J24" s="27">
        <v>21</v>
      </c>
      <c r="K24" s="28"/>
      <c r="L24" s="29"/>
      <c r="M24" s="30">
        <v>19</v>
      </c>
      <c r="N24" s="29"/>
      <c r="O24" s="30"/>
      <c r="P24" s="29"/>
      <c r="Q24" s="30"/>
      <c r="R24" s="29">
        <v>24</v>
      </c>
      <c r="S24" s="30"/>
      <c r="T24" s="29">
        <v>18</v>
      </c>
      <c r="U24" s="30"/>
      <c r="V24" s="70"/>
      <c r="W24" s="30">
        <v>19</v>
      </c>
      <c r="X24" s="29">
        <v>24</v>
      </c>
      <c r="Y24" s="30"/>
      <c r="Z24" s="70">
        <v>24</v>
      </c>
      <c r="AA24" s="35"/>
      <c r="AB24" s="36"/>
      <c r="AC24" s="37"/>
      <c r="AD24" s="36"/>
      <c r="AE24" s="37"/>
      <c r="AF24" s="37"/>
      <c r="AG24" s="37"/>
      <c r="AH24" s="36"/>
      <c r="AI24" s="37"/>
      <c r="AJ24" s="38"/>
      <c r="AK24" s="37"/>
      <c r="AL24" s="36"/>
      <c r="AM24" s="37"/>
      <c r="AN24" s="39">
        <f>SUM(B24:AM26)</f>
        <v>376</v>
      </c>
      <c r="AO24" s="40">
        <f>COUNT(B24:AM26)</f>
        <v>18</v>
      </c>
      <c r="AP24" s="41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ht="15" customHeight="1">
      <c r="A25" s="71"/>
      <c r="B25" s="44">
        <v>19</v>
      </c>
      <c r="C25" s="45"/>
      <c r="D25" s="46">
        <v>21</v>
      </c>
      <c r="E25" s="47">
        <v>24</v>
      </c>
      <c r="F25" s="46"/>
      <c r="G25" s="47"/>
      <c r="H25" s="46"/>
      <c r="I25" s="47"/>
      <c r="J25" s="44">
        <v>2</v>
      </c>
      <c r="K25" s="45"/>
      <c r="L25" s="46"/>
      <c r="M25" s="47"/>
      <c r="N25" s="46"/>
      <c r="O25" s="47"/>
      <c r="P25" s="46"/>
      <c r="Q25" s="47"/>
      <c r="R25" s="46"/>
      <c r="S25" s="47"/>
      <c r="T25" s="46"/>
      <c r="U25" s="47"/>
      <c r="V25" s="49"/>
      <c r="W25" s="47"/>
      <c r="X25" s="46"/>
      <c r="Y25" s="47"/>
      <c r="Z25" s="49"/>
      <c r="AA25" s="50"/>
      <c r="AB25" s="51"/>
      <c r="AC25" s="52"/>
      <c r="AD25" s="51"/>
      <c r="AE25" s="52"/>
      <c r="AF25" s="52"/>
      <c r="AG25" s="52"/>
      <c r="AH25" s="51"/>
      <c r="AI25" s="52"/>
      <c r="AJ25" s="53"/>
      <c r="AK25" s="52"/>
      <c r="AL25" s="51"/>
      <c r="AM25" s="52"/>
      <c r="AN25" s="54"/>
      <c r="AO25" s="40"/>
      <c r="AP25" s="41">
        <f>RANK(AN24,$AN$3:$AN$53)</f>
        <v>3</v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ht="15" customHeight="1" thickBot="1">
      <c r="A26" s="71"/>
      <c r="B26" s="72">
        <v>16</v>
      </c>
      <c r="C26" s="73"/>
      <c r="D26" s="74"/>
      <c r="E26" s="75">
        <v>21</v>
      </c>
      <c r="F26" s="74"/>
      <c r="G26" s="75"/>
      <c r="H26" s="74"/>
      <c r="I26" s="75"/>
      <c r="J26" s="72"/>
      <c r="K26" s="73"/>
      <c r="L26" s="74"/>
      <c r="M26" s="75"/>
      <c r="N26" s="74"/>
      <c r="O26" s="75"/>
      <c r="P26" s="74"/>
      <c r="Q26" s="75"/>
      <c r="R26" s="74"/>
      <c r="S26" s="75"/>
      <c r="T26" s="74"/>
      <c r="U26" s="75"/>
      <c r="V26" s="76"/>
      <c r="W26" s="75"/>
      <c r="X26" s="74"/>
      <c r="Y26" s="75"/>
      <c r="Z26" s="76"/>
      <c r="AA26" s="77"/>
      <c r="AB26" s="78"/>
      <c r="AC26" s="79"/>
      <c r="AD26" s="78"/>
      <c r="AE26" s="79"/>
      <c r="AF26" s="79"/>
      <c r="AG26" s="79"/>
      <c r="AH26" s="78"/>
      <c r="AI26" s="79"/>
      <c r="AJ26" s="80"/>
      <c r="AK26" s="79"/>
      <c r="AL26" s="78"/>
      <c r="AM26" s="79"/>
      <c r="AN26" s="67"/>
      <c r="AO26" s="40"/>
      <c r="AP26" s="41"/>
    </row>
    <row r="27" spans="1:100" ht="15" customHeight="1">
      <c r="A27" s="71" t="s">
        <v>27</v>
      </c>
      <c r="B27" s="27"/>
      <c r="C27" s="28"/>
      <c r="D27" s="29"/>
      <c r="E27" s="30"/>
      <c r="F27" s="29"/>
      <c r="G27" s="30"/>
      <c r="H27" s="29"/>
      <c r="I27" s="30"/>
      <c r="J27" s="27"/>
      <c r="K27" s="28"/>
      <c r="L27" s="29"/>
      <c r="M27" s="30"/>
      <c r="N27" s="29"/>
      <c r="O27" s="30"/>
      <c r="P27" s="29"/>
      <c r="Q27" s="30"/>
      <c r="R27" s="29"/>
      <c r="S27" s="30"/>
      <c r="T27" s="29"/>
      <c r="U27" s="30"/>
      <c r="V27" s="70"/>
      <c r="W27" s="30"/>
      <c r="X27" s="29"/>
      <c r="Y27" s="30"/>
      <c r="Z27" s="70"/>
      <c r="AA27" s="35"/>
      <c r="AB27" s="36"/>
      <c r="AC27" s="37"/>
      <c r="AD27" s="36"/>
      <c r="AE27" s="37"/>
      <c r="AF27" s="37"/>
      <c r="AG27" s="37"/>
      <c r="AH27" s="36"/>
      <c r="AI27" s="36"/>
      <c r="AJ27" s="38"/>
      <c r="AK27" s="37"/>
      <c r="AL27" s="36"/>
      <c r="AM27" s="37"/>
      <c r="AN27" s="39">
        <f>SUM(B27:AM29)</f>
        <v>0</v>
      </c>
      <c r="AO27" s="40">
        <f>COUNT(B27:AM29)</f>
        <v>0</v>
      </c>
      <c r="AP27" s="41"/>
    </row>
    <row r="28" spans="1:100" ht="15" customHeight="1">
      <c r="A28" s="71"/>
      <c r="B28" s="44"/>
      <c r="C28" s="45"/>
      <c r="D28" s="46"/>
      <c r="E28" s="47"/>
      <c r="F28" s="46"/>
      <c r="G28" s="47"/>
      <c r="H28" s="46"/>
      <c r="I28" s="47"/>
      <c r="J28" s="44"/>
      <c r="K28" s="45"/>
      <c r="L28" s="46"/>
      <c r="M28" s="47"/>
      <c r="N28" s="46"/>
      <c r="O28" s="47"/>
      <c r="P28" s="46"/>
      <c r="Q28" s="47"/>
      <c r="R28" s="46"/>
      <c r="S28" s="47"/>
      <c r="T28" s="46"/>
      <c r="U28" s="47"/>
      <c r="V28" s="49"/>
      <c r="W28" s="47"/>
      <c r="X28" s="46"/>
      <c r="Y28" s="47"/>
      <c r="Z28" s="49"/>
      <c r="AA28" s="50"/>
      <c r="AB28" s="51"/>
      <c r="AC28" s="52"/>
      <c r="AD28" s="51"/>
      <c r="AE28" s="52"/>
      <c r="AF28" s="52"/>
      <c r="AG28" s="52"/>
      <c r="AH28" s="51"/>
      <c r="AI28" s="51"/>
      <c r="AJ28" s="53"/>
      <c r="AK28" s="52"/>
      <c r="AL28" s="51"/>
      <c r="AM28" s="52"/>
      <c r="AN28" s="54"/>
      <c r="AO28" s="40"/>
      <c r="AP28" s="41">
        <f>RANK(AN27,$AN$3:$AN$53)</f>
        <v>17</v>
      </c>
    </row>
    <row r="29" spans="1:100" ht="15" customHeight="1" thickBot="1">
      <c r="A29" s="71"/>
      <c r="B29" s="56"/>
      <c r="C29" s="57"/>
      <c r="D29" s="58"/>
      <c r="E29" s="59"/>
      <c r="F29" s="58"/>
      <c r="G29" s="59"/>
      <c r="H29" s="58"/>
      <c r="I29" s="59"/>
      <c r="J29" s="56"/>
      <c r="K29" s="57"/>
      <c r="L29" s="58"/>
      <c r="M29" s="59"/>
      <c r="N29" s="58"/>
      <c r="O29" s="59"/>
      <c r="P29" s="58"/>
      <c r="Q29" s="59"/>
      <c r="R29" s="58"/>
      <c r="S29" s="59"/>
      <c r="T29" s="58"/>
      <c r="U29" s="59"/>
      <c r="V29" s="62"/>
      <c r="W29" s="59"/>
      <c r="X29" s="58"/>
      <c r="Y29" s="59"/>
      <c r="Z29" s="62"/>
      <c r="AA29" s="63"/>
      <c r="AB29" s="64"/>
      <c r="AC29" s="65"/>
      <c r="AD29" s="64"/>
      <c r="AE29" s="65"/>
      <c r="AF29" s="65"/>
      <c r="AG29" s="65"/>
      <c r="AH29" s="64"/>
      <c r="AI29" s="64"/>
      <c r="AJ29" s="66"/>
      <c r="AK29" s="65"/>
      <c r="AL29" s="64"/>
      <c r="AM29" s="65"/>
      <c r="AN29" s="67"/>
      <c r="AO29" s="40"/>
      <c r="AP29" s="41"/>
    </row>
    <row r="30" spans="1:100" ht="15" customHeight="1">
      <c r="A30" s="89" t="s">
        <v>28</v>
      </c>
      <c r="B30" s="27"/>
      <c r="C30" s="28"/>
      <c r="D30" s="29"/>
      <c r="E30" s="30">
        <v>19</v>
      </c>
      <c r="F30" s="29">
        <v>21</v>
      </c>
      <c r="G30" s="30"/>
      <c r="H30" s="29">
        <v>17</v>
      </c>
      <c r="I30" s="30"/>
      <c r="J30" s="27"/>
      <c r="K30" s="28"/>
      <c r="L30" s="29"/>
      <c r="M30" s="30"/>
      <c r="N30" s="29"/>
      <c r="O30" s="30"/>
      <c r="P30" s="29">
        <v>15</v>
      </c>
      <c r="Q30" s="30"/>
      <c r="R30" s="29"/>
      <c r="S30" s="30"/>
      <c r="T30" s="29">
        <v>21</v>
      </c>
      <c r="U30" s="30">
        <v>14</v>
      </c>
      <c r="V30" s="70"/>
      <c r="W30" s="30"/>
      <c r="X30" s="29"/>
      <c r="Y30" s="30"/>
      <c r="Z30" s="70"/>
      <c r="AA30" s="35"/>
      <c r="AB30" s="36"/>
      <c r="AC30" s="37"/>
      <c r="AD30" s="36"/>
      <c r="AE30" s="37"/>
      <c r="AF30" s="37"/>
      <c r="AG30" s="37"/>
      <c r="AH30" s="36"/>
      <c r="AI30" s="36"/>
      <c r="AJ30" s="38"/>
      <c r="AK30" s="37"/>
      <c r="AL30" s="36"/>
      <c r="AM30" s="37"/>
      <c r="AN30" s="39">
        <f>SUM(B30:AM32)</f>
        <v>134</v>
      </c>
      <c r="AO30" s="40">
        <f>COUNT(B30:AM32)</f>
        <v>8</v>
      </c>
      <c r="AP30" s="41"/>
    </row>
    <row r="31" spans="1:100" ht="15" customHeight="1">
      <c r="A31" s="90"/>
      <c r="B31" s="44"/>
      <c r="C31" s="45"/>
      <c r="D31" s="46"/>
      <c r="E31" s="47"/>
      <c r="F31" s="46">
        <v>13</v>
      </c>
      <c r="G31" s="47"/>
      <c r="H31" s="46"/>
      <c r="I31" s="47"/>
      <c r="J31" s="44"/>
      <c r="K31" s="45"/>
      <c r="L31" s="46"/>
      <c r="M31" s="47"/>
      <c r="N31" s="46"/>
      <c r="O31" s="47"/>
      <c r="P31" s="46"/>
      <c r="Q31" s="47"/>
      <c r="R31" s="46"/>
      <c r="S31" s="47"/>
      <c r="T31" s="46">
        <v>14</v>
      </c>
      <c r="U31" s="47"/>
      <c r="V31" s="49"/>
      <c r="W31" s="47"/>
      <c r="X31" s="46"/>
      <c r="Y31" s="47"/>
      <c r="Z31" s="49"/>
      <c r="AA31" s="50"/>
      <c r="AB31" s="51"/>
      <c r="AC31" s="52"/>
      <c r="AD31" s="51"/>
      <c r="AE31" s="52"/>
      <c r="AF31" s="52"/>
      <c r="AG31" s="52"/>
      <c r="AH31" s="51"/>
      <c r="AI31" s="51"/>
      <c r="AJ31" s="53"/>
      <c r="AK31" s="52"/>
      <c r="AL31" s="51"/>
      <c r="AM31" s="52"/>
      <c r="AN31" s="54"/>
      <c r="AO31" s="40"/>
      <c r="AP31" s="41">
        <f>RANK(AN30,$AN$3:$AN$53)</f>
        <v>11</v>
      </c>
    </row>
    <row r="32" spans="1:100" ht="15" customHeight="1" thickBot="1">
      <c r="A32" s="91"/>
      <c r="B32" s="72"/>
      <c r="C32" s="73"/>
      <c r="D32" s="74"/>
      <c r="E32" s="75"/>
      <c r="F32" s="74"/>
      <c r="G32" s="75"/>
      <c r="H32" s="74"/>
      <c r="I32" s="75"/>
      <c r="J32" s="72"/>
      <c r="K32" s="73"/>
      <c r="L32" s="74"/>
      <c r="M32" s="75"/>
      <c r="N32" s="74"/>
      <c r="O32" s="75"/>
      <c r="P32" s="74"/>
      <c r="Q32" s="75"/>
      <c r="R32" s="74"/>
      <c r="S32" s="75"/>
      <c r="T32" s="74"/>
      <c r="U32" s="75"/>
      <c r="V32" s="76"/>
      <c r="W32" s="75"/>
      <c r="X32" s="74"/>
      <c r="Y32" s="75"/>
      <c r="Z32" s="76"/>
      <c r="AA32" s="77"/>
      <c r="AB32" s="78"/>
      <c r="AC32" s="79"/>
      <c r="AD32" s="78"/>
      <c r="AE32" s="79"/>
      <c r="AF32" s="79"/>
      <c r="AG32" s="79"/>
      <c r="AH32" s="78"/>
      <c r="AI32" s="78"/>
      <c r="AJ32" s="80"/>
      <c r="AK32" s="79"/>
      <c r="AL32" s="78"/>
      <c r="AM32" s="79"/>
      <c r="AN32" s="67"/>
      <c r="AO32" s="40"/>
      <c r="AP32" s="41"/>
    </row>
    <row r="33" spans="1:70" ht="15" customHeight="1">
      <c r="A33" s="92" t="s">
        <v>29</v>
      </c>
      <c r="B33" s="27"/>
      <c r="C33" s="28"/>
      <c r="D33" s="29">
        <v>18</v>
      </c>
      <c r="E33" s="30"/>
      <c r="F33" s="29">
        <v>24</v>
      </c>
      <c r="G33" s="30"/>
      <c r="H33" s="29">
        <v>12</v>
      </c>
      <c r="I33" s="30"/>
      <c r="J33" s="27">
        <v>4</v>
      </c>
      <c r="K33" s="28">
        <v>15</v>
      </c>
      <c r="L33" s="29"/>
      <c r="M33" s="30"/>
      <c r="N33" s="29"/>
      <c r="O33" s="30"/>
      <c r="P33" s="29"/>
      <c r="Q33" s="30"/>
      <c r="R33" s="29"/>
      <c r="S33" s="30"/>
      <c r="T33" s="29">
        <v>17</v>
      </c>
      <c r="U33" s="30"/>
      <c r="V33" s="70"/>
      <c r="W33" s="30"/>
      <c r="X33" s="29">
        <v>19</v>
      </c>
      <c r="Y33" s="30"/>
      <c r="Z33" s="70">
        <v>16</v>
      </c>
      <c r="AA33" s="35"/>
      <c r="AB33" s="36"/>
      <c r="AC33" s="37"/>
      <c r="AD33" s="36"/>
      <c r="AE33" s="37"/>
      <c r="AF33" s="37"/>
      <c r="AG33" s="37"/>
      <c r="AH33" s="36"/>
      <c r="AI33" s="36"/>
      <c r="AJ33" s="38"/>
      <c r="AK33" s="37"/>
      <c r="AL33" s="36"/>
      <c r="AM33" s="37"/>
      <c r="AN33" s="39">
        <f>SUM(B33:AM35)</f>
        <v>177</v>
      </c>
      <c r="AO33" s="40">
        <f>COUNT(B33:AM35)</f>
        <v>13</v>
      </c>
      <c r="AP33" s="9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5" customHeight="1">
      <c r="A34" s="92"/>
      <c r="B34" s="44"/>
      <c r="C34" s="45"/>
      <c r="D34" s="46"/>
      <c r="E34" s="47"/>
      <c r="F34" s="46">
        <v>13</v>
      </c>
      <c r="G34" s="47"/>
      <c r="H34" s="46">
        <v>7</v>
      </c>
      <c r="I34" s="47"/>
      <c r="J34" s="44"/>
      <c r="K34" s="45"/>
      <c r="L34" s="46"/>
      <c r="M34" s="47"/>
      <c r="N34" s="46"/>
      <c r="O34" s="47"/>
      <c r="P34" s="46"/>
      <c r="Q34" s="47"/>
      <c r="R34" s="46"/>
      <c r="S34" s="47"/>
      <c r="T34" s="46">
        <v>11</v>
      </c>
      <c r="U34" s="47"/>
      <c r="V34" s="49"/>
      <c r="W34" s="47"/>
      <c r="X34" s="46">
        <v>18</v>
      </c>
      <c r="Y34" s="47"/>
      <c r="Z34" s="49"/>
      <c r="AA34" s="50"/>
      <c r="AB34" s="51"/>
      <c r="AC34" s="52"/>
      <c r="AD34" s="51"/>
      <c r="AE34" s="52"/>
      <c r="AF34" s="52"/>
      <c r="AG34" s="52"/>
      <c r="AH34" s="51"/>
      <c r="AI34" s="51"/>
      <c r="AJ34" s="53"/>
      <c r="AK34" s="52"/>
      <c r="AL34" s="51"/>
      <c r="AM34" s="52"/>
      <c r="AN34" s="54"/>
      <c r="AO34" s="40"/>
      <c r="AP34" s="93">
        <f>RANK(AN33,$AN$3:$AN$53)</f>
        <v>10</v>
      </c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5" customHeight="1" thickBot="1">
      <c r="A35" s="92"/>
      <c r="B35" s="72"/>
      <c r="C35" s="73"/>
      <c r="D35" s="74"/>
      <c r="E35" s="75"/>
      <c r="F35" s="74"/>
      <c r="G35" s="75"/>
      <c r="H35" s="74">
        <v>3</v>
      </c>
      <c r="I35" s="75"/>
      <c r="J35" s="72"/>
      <c r="K35" s="73"/>
      <c r="L35" s="74"/>
      <c r="M35" s="75"/>
      <c r="N35" s="74"/>
      <c r="O35" s="75"/>
      <c r="P35" s="74"/>
      <c r="Q35" s="75"/>
      <c r="R35" s="74"/>
      <c r="S35" s="75"/>
      <c r="T35" s="74"/>
      <c r="U35" s="75"/>
      <c r="V35" s="76"/>
      <c r="W35" s="75"/>
      <c r="X35" s="74"/>
      <c r="Y35" s="75"/>
      <c r="Z35" s="76"/>
      <c r="AA35" s="77"/>
      <c r="AB35" s="78"/>
      <c r="AC35" s="79"/>
      <c r="AD35" s="78"/>
      <c r="AE35" s="79"/>
      <c r="AF35" s="79"/>
      <c r="AG35" s="79"/>
      <c r="AH35" s="78"/>
      <c r="AI35" s="78"/>
      <c r="AJ35" s="80"/>
      <c r="AK35" s="79"/>
      <c r="AL35" s="78"/>
      <c r="AM35" s="79"/>
      <c r="AN35" s="67"/>
      <c r="AO35" s="40"/>
      <c r="AP35" s="93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ht="15" customHeight="1">
      <c r="A36" s="94" t="s">
        <v>30</v>
      </c>
      <c r="B36" s="27"/>
      <c r="C36" s="28">
        <v>27</v>
      </c>
      <c r="D36" s="29"/>
      <c r="E36" s="30"/>
      <c r="F36" s="29"/>
      <c r="G36" s="30"/>
      <c r="H36" s="29"/>
      <c r="I36" s="30"/>
      <c r="J36" s="27">
        <v>19</v>
      </c>
      <c r="K36" s="28"/>
      <c r="L36" s="29">
        <v>24</v>
      </c>
      <c r="M36" s="30">
        <v>27</v>
      </c>
      <c r="N36" s="29"/>
      <c r="O36" s="30"/>
      <c r="P36" s="29"/>
      <c r="Q36" s="30"/>
      <c r="R36" s="29">
        <v>19</v>
      </c>
      <c r="S36" s="30"/>
      <c r="T36" s="29"/>
      <c r="U36" s="30"/>
      <c r="V36" s="70">
        <v>24</v>
      </c>
      <c r="W36" s="30">
        <v>27</v>
      </c>
      <c r="X36" s="29"/>
      <c r="Y36" s="30"/>
      <c r="Z36" s="70"/>
      <c r="AA36" s="35"/>
      <c r="AB36" s="36"/>
      <c r="AC36" s="37"/>
      <c r="AD36" s="36"/>
      <c r="AE36" s="37"/>
      <c r="AF36" s="37"/>
      <c r="AG36" s="37"/>
      <c r="AH36" s="36"/>
      <c r="AI36" s="37"/>
      <c r="AJ36" s="38"/>
      <c r="AK36" s="37"/>
      <c r="AL36" s="36"/>
      <c r="AM36" s="37"/>
      <c r="AN36" s="39">
        <f>SUM(B36:AM38)</f>
        <v>335</v>
      </c>
      <c r="AO36" s="40">
        <f>COUNT(B36:AM38)</f>
        <v>17</v>
      </c>
      <c r="AP36" s="93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ht="15" customHeight="1">
      <c r="A37" s="94"/>
      <c r="B37" s="44"/>
      <c r="C37" s="45">
        <v>18</v>
      </c>
      <c r="D37" s="46"/>
      <c r="E37" s="47"/>
      <c r="F37" s="46"/>
      <c r="G37" s="47"/>
      <c r="H37" s="46"/>
      <c r="I37" s="47"/>
      <c r="J37" s="44">
        <v>9</v>
      </c>
      <c r="K37" s="45"/>
      <c r="L37" s="46"/>
      <c r="M37" s="47">
        <v>24</v>
      </c>
      <c r="N37" s="46"/>
      <c r="O37" s="47"/>
      <c r="P37" s="46"/>
      <c r="Q37" s="47"/>
      <c r="R37" s="46">
        <v>15</v>
      </c>
      <c r="S37" s="47"/>
      <c r="T37" s="46"/>
      <c r="U37" s="47"/>
      <c r="V37" s="49"/>
      <c r="W37" s="47">
        <v>24</v>
      </c>
      <c r="X37" s="46"/>
      <c r="Y37" s="47"/>
      <c r="Z37" s="49"/>
      <c r="AA37" s="50"/>
      <c r="AB37" s="51"/>
      <c r="AC37" s="52"/>
      <c r="AD37" s="51"/>
      <c r="AE37" s="52"/>
      <c r="AF37" s="52"/>
      <c r="AG37" s="52"/>
      <c r="AH37" s="51"/>
      <c r="AI37" s="52"/>
      <c r="AJ37" s="53"/>
      <c r="AK37" s="52"/>
      <c r="AL37" s="51"/>
      <c r="AM37" s="52"/>
      <c r="AN37" s="54"/>
      <c r="AO37" s="40"/>
      <c r="AP37" s="93">
        <f>RANK(AN36,$AN$3:$AN$53)</f>
        <v>4</v>
      </c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ht="15" customHeight="1" thickBot="1">
      <c r="A38" s="94"/>
      <c r="B38" s="72"/>
      <c r="C38" s="73">
        <v>15</v>
      </c>
      <c r="D38" s="74"/>
      <c r="E38" s="75"/>
      <c r="F38" s="74"/>
      <c r="G38" s="75"/>
      <c r="H38" s="74"/>
      <c r="I38" s="75"/>
      <c r="J38" s="72">
        <v>7</v>
      </c>
      <c r="K38" s="73"/>
      <c r="L38" s="74"/>
      <c r="M38" s="75">
        <v>21</v>
      </c>
      <c r="N38" s="74"/>
      <c r="O38" s="75"/>
      <c r="P38" s="74"/>
      <c r="Q38" s="75"/>
      <c r="R38" s="74">
        <v>14</v>
      </c>
      <c r="S38" s="75"/>
      <c r="T38" s="74"/>
      <c r="U38" s="75"/>
      <c r="V38" s="76"/>
      <c r="W38" s="75">
        <v>21</v>
      </c>
      <c r="X38" s="74"/>
      <c r="Y38" s="75"/>
      <c r="Z38" s="76"/>
      <c r="AA38" s="77"/>
      <c r="AB38" s="78"/>
      <c r="AC38" s="79"/>
      <c r="AD38" s="78"/>
      <c r="AE38" s="79"/>
      <c r="AF38" s="79"/>
      <c r="AG38" s="79"/>
      <c r="AH38" s="78"/>
      <c r="AI38" s="79"/>
      <c r="AJ38" s="80"/>
      <c r="AK38" s="79"/>
      <c r="AL38" s="78"/>
      <c r="AM38" s="79"/>
      <c r="AN38" s="67"/>
      <c r="AO38" s="40"/>
      <c r="AP38" s="93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ht="15" customHeight="1">
      <c r="A39" s="95" t="s">
        <v>31</v>
      </c>
      <c r="B39" s="27">
        <v>15</v>
      </c>
      <c r="C39" s="28"/>
      <c r="D39" s="29">
        <v>19</v>
      </c>
      <c r="E39" s="30"/>
      <c r="F39" s="29">
        <v>15</v>
      </c>
      <c r="G39" s="30"/>
      <c r="H39" s="29">
        <v>13</v>
      </c>
      <c r="I39" s="30">
        <v>16</v>
      </c>
      <c r="J39" s="27"/>
      <c r="K39" s="28"/>
      <c r="L39" s="29"/>
      <c r="M39" s="30"/>
      <c r="N39" s="29"/>
      <c r="O39" s="30"/>
      <c r="P39" s="29"/>
      <c r="Q39" s="30">
        <v>18</v>
      </c>
      <c r="R39" s="29"/>
      <c r="S39" s="30"/>
      <c r="T39" s="29">
        <v>9</v>
      </c>
      <c r="U39" s="30"/>
      <c r="V39" s="70"/>
      <c r="W39" s="30"/>
      <c r="X39" s="29"/>
      <c r="Y39" s="30"/>
      <c r="Z39" s="70">
        <v>12</v>
      </c>
      <c r="AA39" s="35"/>
      <c r="AB39" s="36"/>
      <c r="AC39" s="37"/>
      <c r="AD39" s="36"/>
      <c r="AE39" s="37"/>
      <c r="AF39" s="37"/>
      <c r="AG39" s="37"/>
      <c r="AH39" s="36"/>
      <c r="AI39" s="37"/>
      <c r="AJ39" s="38"/>
      <c r="AK39" s="37"/>
      <c r="AL39" s="36"/>
      <c r="AM39" s="37"/>
      <c r="AN39" s="39">
        <f>SUM(B39:AM41)</f>
        <v>121</v>
      </c>
      <c r="AO39" s="40">
        <f>COUNT(B39:AM41)</f>
        <v>9</v>
      </c>
      <c r="AP39" s="93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ht="15" customHeight="1">
      <c r="A40" s="95"/>
      <c r="B40" s="44"/>
      <c r="C40" s="45"/>
      <c r="D40" s="46"/>
      <c r="E40" s="47"/>
      <c r="F40" s="46"/>
      <c r="G40" s="47"/>
      <c r="H40" s="46"/>
      <c r="I40" s="47"/>
      <c r="J40" s="44"/>
      <c r="K40" s="45"/>
      <c r="L40" s="46"/>
      <c r="M40" s="47"/>
      <c r="N40" s="46"/>
      <c r="O40" s="47"/>
      <c r="P40" s="46"/>
      <c r="Q40" s="47"/>
      <c r="R40" s="46"/>
      <c r="S40" s="47"/>
      <c r="T40" s="46">
        <v>4</v>
      </c>
      <c r="U40" s="47"/>
      <c r="V40" s="49"/>
      <c r="W40" s="47"/>
      <c r="X40" s="46"/>
      <c r="Y40" s="47"/>
      <c r="Z40" s="49"/>
      <c r="AA40" s="50"/>
      <c r="AB40" s="51"/>
      <c r="AC40" s="52"/>
      <c r="AD40" s="51"/>
      <c r="AE40" s="52"/>
      <c r="AF40" s="52"/>
      <c r="AG40" s="52"/>
      <c r="AH40" s="51"/>
      <c r="AI40" s="52"/>
      <c r="AJ40" s="53"/>
      <c r="AK40" s="52"/>
      <c r="AL40" s="51"/>
      <c r="AM40" s="52"/>
      <c r="AN40" s="54"/>
      <c r="AO40" s="40"/>
      <c r="AP40" s="93">
        <f>RANK(AN39,$AN$3:$AN$53)</f>
        <v>13</v>
      </c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ht="15" customHeight="1" thickBot="1">
      <c r="A41" s="95"/>
      <c r="B41" s="72"/>
      <c r="C41" s="73"/>
      <c r="D41" s="74"/>
      <c r="E41" s="75"/>
      <c r="F41" s="74"/>
      <c r="G41" s="75"/>
      <c r="H41" s="74"/>
      <c r="I41" s="75"/>
      <c r="J41" s="72"/>
      <c r="K41" s="73"/>
      <c r="L41" s="74"/>
      <c r="M41" s="75"/>
      <c r="N41" s="74"/>
      <c r="O41" s="75"/>
      <c r="P41" s="74"/>
      <c r="Q41" s="75"/>
      <c r="R41" s="74"/>
      <c r="S41" s="75"/>
      <c r="T41" s="74"/>
      <c r="U41" s="75"/>
      <c r="V41" s="76"/>
      <c r="W41" s="75"/>
      <c r="X41" s="74"/>
      <c r="Y41" s="75"/>
      <c r="Z41" s="76"/>
      <c r="AA41" s="77"/>
      <c r="AB41" s="78"/>
      <c r="AC41" s="79"/>
      <c r="AD41" s="78"/>
      <c r="AE41" s="79"/>
      <c r="AF41" s="79"/>
      <c r="AG41" s="79"/>
      <c r="AH41" s="78"/>
      <c r="AI41" s="79"/>
      <c r="AJ41" s="80"/>
      <c r="AK41" s="79"/>
      <c r="AL41" s="78"/>
      <c r="AM41" s="79"/>
      <c r="AN41" s="67"/>
      <c r="AO41" s="40"/>
      <c r="AP41" s="93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70" ht="15" customHeight="1">
      <c r="A42" s="96" t="s">
        <v>32</v>
      </c>
      <c r="B42" s="27"/>
      <c r="C42" s="28"/>
      <c r="D42" s="29"/>
      <c r="E42" s="30"/>
      <c r="F42" s="29">
        <v>5</v>
      </c>
      <c r="G42" s="30">
        <v>14</v>
      </c>
      <c r="H42" s="29">
        <v>15</v>
      </c>
      <c r="I42" s="30">
        <v>27</v>
      </c>
      <c r="J42" s="27">
        <v>15</v>
      </c>
      <c r="K42" s="28">
        <v>19</v>
      </c>
      <c r="L42" s="29"/>
      <c r="M42" s="30"/>
      <c r="N42" s="29"/>
      <c r="O42" s="30"/>
      <c r="P42" s="29">
        <v>11</v>
      </c>
      <c r="Q42" s="30"/>
      <c r="R42" s="29">
        <v>18</v>
      </c>
      <c r="S42" s="30">
        <v>24</v>
      </c>
      <c r="T42" s="29">
        <v>24</v>
      </c>
      <c r="U42" s="30">
        <v>19</v>
      </c>
      <c r="V42" s="70"/>
      <c r="W42" s="30"/>
      <c r="X42" s="29"/>
      <c r="Y42" s="30">
        <v>21</v>
      </c>
      <c r="Z42" s="70">
        <v>21</v>
      </c>
      <c r="AA42" s="35"/>
      <c r="AB42" s="36"/>
      <c r="AC42" s="37"/>
      <c r="AD42" s="36"/>
      <c r="AE42" s="37"/>
      <c r="AF42" s="37"/>
      <c r="AG42" s="37"/>
      <c r="AH42" s="36"/>
      <c r="AI42" s="36"/>
      <c r="AJ42" s="38"/>
      <c r="AK42" s="37"/>
      <c r="AL42" s="36"/>
      <c r="AM42" s="37"/>
      <c r="AN42" s="39">
        <f>SUM(B42:AM44)</f>
        <v>300</v>
      </c>
      <c r="AO42" s="40">
        <f>COUNT(B42:AM44)</f>
        <v>18</v>
      </c>
      <c r="AP42" s="93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1:70" ht="15" customHeight="1">
      <c r="A43" s="96"/>
      <c r="B43" s="44"/>
      <c r="C43" s="45"/>
      <c r="D43" s="46"/>
      <c r="E43" s="47"/>
      <c r="F43" s="46"/>
      <c r="G43" s="47"/>
      <c r="H43" s="46"/>
      <c r="I43" s="47"/>
      <c r="J43" s="44">
        <v>14</v>
      </c>
      <c r="K43" s="45">
        <v>18</v>
      </c>
      <c r="L43" s="46"/>
      <c r="M43" s="47"/>
      <c r="N43" s="46"/>
      <c r="O43" s="47"/>
      <c r="P43" s="46">
        <v>8</v>
      </c>
      <c r="Q43" s="47"/>
      <c r="R43" s="46"/>
      <c r="S43" s="47"/>
      <c r="T43" s="46"/>
      <c r="U43" s="47">
        <v>15</v>
      </c>
      <c r="V43" s="49"/>
      <c r="W43" s="47"/>
      <c r="X43" s="46"/>
      <c r="Y43" s="47"/>
      <c r="Z43" s="49"/>
      <c r="AA43" s="50"/>
      <c r="AB43" s="51"/>
      <c r="AC43" s="52"/>
      <c r="AD43" s="51"/>
      <c r="AE43" s="52"/>
      <c r="AF43" s="52"/>
      <c r="AG43" s="52"/>
      <c r="AH43" s="51"/>
      <c r="AI43" s="51"/>
      <c r="AJ43" s="53"/>
      <c r="AK43" s="52"/>
      <c r="AL43" s="51"/>
      <c r="AM43" s="52"/>
      <c r="AN43" s="54"/>
      <c r="AO43" s="40"/>
      <c r="AP43" s="93">
        <f>RANK(AN42,$AN$3:$AN$53)</f>
        <v>6</v>
      </c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1:70" ht="15" customHeight="1" thickBot="1">
      <c r="A44" s="96"/>
      <c r="B44" s="72"/>
      <c r="C44" s="73"/>
      <c r="D44" s="74"/>
      <c r="E44" s="75"/>
      <c r="F44" s="74"/>
      <c r="G44" s="75"/>
      <c r="H44" s="74"/>
      <c r="I44" s="75"/>
      <c r="J44" s="72"/>
      <c r="K44" s="73"/>
      <c r="L44" s="74"/>
      <c r="M44" s="75"/>
      <c r="N44" s="74"/>
      <c r="O44" s="75"/>
      <c r="P44" s="74"/>
      <c r="Q44" s="75"/>
      <c r="R44" s="74"/>
      <c r="S44" s="75"/>
      <c r="T44" s="74"/>
      <c r="U44" s="75">
        <v>12</v>
      </c>
      <c r="V44" s="76"/>
      <c r="W44" s="75"/>
      <c r="X44" s="74"/>
      <c r="Y44" s="75"/>
      <c r="Z44" s="76"/>
      <c r="AA44" s="77"/>
      <c r="AB44" s="78"/>
      <c r="AC44" s="79"/>
      <c r="AD44" s="78"/>
      <c r="AE44" s="79"/>
      <c r="AF44" s="79"/>
      <c r="AG44" s="79"/>
      <c r="AH44" s="78"/>
      <c r="AI44" s="78"/>
      <c r="AJ44" s="80"/>
      <c r="AK44" s="79"/>
      <c r="AL44" s="78"/>
      <c r="AM44" s="79"/>
      <c r="AN44" s="67"/>
      <c r="AO44" s="40"/>
      <c r="AP44" s="93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ht="15" customHeight="1">
      <c r="A45" s="97" t="s">
        <v>33</v>
      </c>
      <c r="B45" s="27">
        <v>18</v>
      </c>
      <c r="C45" s="28">
        <v>16</v>
      </c>
      <c r="D45" s="29">
        <v>24</v>
      </c>
      <c r="E45" s="30">
        <v>17</v>
      </c>
      <c r="F45" s="29">
        <v>13</v>
      </c>
      <c r="G45" s="30">
        <v>18</v>
      </c>
      <c r="H45" s="29">
        <v>16</v>
      </c>
      <c r="I45" s="30">
        <v>17</v>
      </c>
      <c r="J45" s="27">
        <v>12</v>
      </c>
      <c r="K45" s="28">
        <v>13</v>
      </c>
      <c r="L45" s="29"/>
      <c r="M45" s="30"/>
      <c r="N45" s="29"/>
      <c r="O45" s="30"/>
      <c r="P45" s="29">
        <v>19</v>
      </c>
      <c r="Q45" s="30">
        <v>21</v>
      </c>
      <c r="R45" s="29">
        <v>17</v>
      </c>
      <c r="S45" s="30"/>
      <c r="T45" s="29">
        <v>11</v>
      </c>
      <c r="U45" s="30"/>
      <c r="V45" s="70"/>
      <c r="W45" s="30"/>
      <c r="X45" s="29"/>
      <c r="Y45" s="30"/>
      <c r="Z45" s="70">
        <v>17</v>
      </c>
      <c r="AA45" s="35">
        <v>21</v>
      </c>
      <c r="AB45" s="36"/>
      <c r="AC45" s="37"/>
      <c r="AD45" s="36"/>
      <c r="AE45" s="37"/>
      <c r="AF45" s="37"/>
      <c r="AG45" s="37"/>
      <c r="AH45" s="36"/>
      <c r="AI45" s="37"/>
      <c r="AJ45" s="38"/>
      <c r="AK45" s="37"/>
      <c r="AL45" s="36"/>
      <c r="AM45" s="37"/>
      <c r="AN45" s="39">
        <v>295</v>
      </c>
      <c r="AO45" s="40">
        <f>COUNT(B45:AM47)</f>
        <v>22</v>
      </c>
      <c r="AP45" s="93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ht="15" customHeight="1">
      <c r="A46" s="97"/>
      <c r="B46" s="44"/>
      <c r="C46" s="45"/>
      <c r="D46" s="46"/>
      <c r="E46" s="47"/>
      <c r="F46" s="46"/>
      <c r="G46" s="47"/>
      <c r="H46" s="46"/>
      <c r="I46" s="47"/>
      <c r="J46" s="44">
        <v>11</v>
      </c>
      <c r="K46" s="45"/>
      <c r="L46" s="46"/>
      <c r="M46" s="47"/>
      <c r="N46" s="46"/>
      <c r="O46" s="47"/>
      <c r="P46" s="46">
        <v>6</v>
      </c>
      <c r="Q46" s="47"/>
      <c r="R46" s="46">
        <v>16</v>
      </c>
      <c r="S46" s="47"/>
      <c r="T46" s="46">
        <v>9</v>
      </c>
      <c r="U46" s="47"/>
      <c r="V46" s="49"/>
      <c r="W46" s="47"/>
      <c r="X46" s="46"/>
      <c r="Y46" s="47"/>
      <c r="Z46" s="49"/>
      <c r="AA46" s="50"/>
      <c r="AB46" s="51"/>
      <c r="AC46" s="52"/>
      <c r="AD46" s="51"/>
      <c r="AE46" s="52"/>
      <c r="AF46" s="52"/>
      <c r="AG46" s="52"/>
      <c r="AH46" s="51"/>
      <c r="AI46" s="52"/>
      <c r="AJ46" s="53"/>
      <c r="AK46" s="52"/>
      <c r="AL46" s="51"/>
      <c r="AM46" s="52"/>
      <c r="AN46" s="54"/>
      <c r="AO46" s="40"/>
      <c r="AP46" s="93">
        <f>RANK(AN45,$AN$3:$AN$53)</f>
        <v>7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ht="15" customHeight="1" thickBot="1">
      <c r="A47" s="97"/>
      <c r="B47" s="72"/>
      <c r="C47" s="73"/>
      <c r="D47" s="74"/>
      <c r="E47" s="75"/>
      <c r="F47" s="74"/>
      <c r="G47" s="75"/>
      <c r="H47" s="74"/>
      <c r="I47" s="75"/>
      <c r="J47" s="98">
        <v>1</v>
      </c>
      <c r="K47" s="73"/>
      <c r="L47" s="74"/>
      <c r="M47" s="75"/>
      <c r="N47" s="74"/>
      <c r="O47" s="75"/>
      <c r="P47" s="74"/>
      <c r="Q47" s="75"/>
      <c r="R47" s="74"/>
      <c r="S47" s="75"/>
      <c r="T47" s="99">
        <v>6</v>
      </c>
      <c r="U47" s="75"/>
      <c r="V47" s="76"/>
      <c r="W47" s="75"/>
      <c r="X47" s="74"/>
      <c r="Y47" s="75"/>
      <c r="Z47" s="76"/>
      <c r="AA47" s="77"/>
      <c r="AB47" s="78"/>
      <c r="AC47" s="79"/>
      <c r="AD47" s="78"/>
      <c r="AE47" s="79"/>
      <c r="AF47" s="79"/>
      <c r="AG47" s="79"/>
      <c r="AH47" s="78"/>
      <c r="AI47" s="79"/>
      <c r="AJ47" s="80"/>
      <c r="AK47" s="79"/>
      <c r="AL47" s="78"/>
      <c r="AM47" s="79"/>
      <c r="AN47" s="67"/>
      <c r="AO47" s="40"/>
      <c r="AP47" s="93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ht="15" customHeight="1">
      <c r="A48" s="96" t="s">
        <v>34</v>
      </c>
      <c r="B48" s="100">
        <v>24</v>
      </c>
      <c r="C48" s="101"/>
      <c r="D48" s="29">
        <v>15</v>
      </c>
      <c r="E48" s="30"/>
      <c r="F48" s="29">
        <v>9</v>
      </c>
      <c r="G48" s="30"/>
      <c r="H48" s="29">
        <v>14</v>
      </c>
      <c r="I48" s="30"/>
      <c r="J48" s="29">
        <v>13</v>
      </c>
      <c r="K48" s="101">
        <v>17</v>
      </c>
      <c r="L48" s="29"/>
      <c r="M48" s="30"/>
      <c r="N48" s="29"/>
      <c r="O48" s="30"/>
      <c r="P48" s="29">
        <v>13</v>
      </c>
      <c r="Q48" s="30">
        <v>16</v>
      </c>
      <c r="R48" s="29">
        <v>11</v>
      </c>
      <c r="S48" s="30">
        <v>19</v>
      </c>
      <c r="T48" s="29">
        <v>7</v>
      </c>
      <c r="U48" s="30"/>
      <c r="V48" s="70"/>
      <c r="W48" s="30"/>
      <c r="X48" s="29"/>
      <c r="Y48" s="30"/>
      <c r="Z48" s="70">
        <v>15</v>
      </c>
      <c r="AA48" s="35"/>
      <c r="AB48" s="102"/>
      <c r="AC48" s="103"/>
      <c r="AD48" s="102"/>
      <c r="AE48" s="103"/>
      <c r="AF48" s="103"/>
      <c r="AG48" s="103"/>
      <c r="AH48" s="102"/>
      <c r="AI48" s="103"/>
      <c r="AJ48" s="104"/>
      <c r="AK48" s="103"/>
      <c r="AL48" s="102"/>
      <c r="AM48" s="103"/>
      <c r="AN48" s="39">
        <f>SUM(B48:AM50)</f>
        <v>231</v>
      </c>
      <c r="AO48" s="40">
        <f>COUNT(B48:AM50)</f>
        <v>19</v>
      </c>
      <c r="AP48" s="93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ht="15" customHeight="1">
      <c r="A49" s="96"/>
      <c r="B49" s="105"/>
      <c r="C49" s="106"/>
      <c r="D49" s="46"/>
      <c r="E49" s="47"/>
      <c r="F49" s="46">
        <v>6</v>
      </c>
      <c r="G49" s="47"/>
      <c r="H49" s="46">
        <v>10</v>
      </c>
      <c r="I49" s="47"/>
      <c r="J49" s="46">
        <v>10</v>
      </c>
      <c r="K49" s="106">
        <v>14</v>
      </c>
      <c r="L49" s="46"/>
      <c r="M49" s="47"/>
      <c r="N49" s="46"/>
      <c r="O49" s="47"/>
      <c r="P49" s="46">
        <v>7</v>
      </c>
      <c r="Q49" s="47"/>
      <c r="R49" s="46"/>
      <c r="S49" s="47"/>
      <c r="T49" s="46"/>
      <c r="U49" s="47"/>
      <c r="V49" s="49"/>
      <c r="W49" s="47"/>
      <c r="X49" s="46"/>
      <c r="Y49" s="47"/>
      <c r="Z49" s="49"/>
      <c r="AA49" s="50"/>
      <c r="AB49" s="102"/>
      <c r="AC49" s="103"/>
      <c r="AD49" s="102"/>
      <c r="AE49" s="103"/>
      <c r="AF49" s="103"/>
      <c r="AG49" s="103"/>
      <c r="AH49" s="102"/>
      <c r="AI49" s="103"/>
      <c r="AJ49" s="104"/>
      <c r="AK49" s="103"/>
      <c r="AL49" s="102"/>
      <c r="AM49" s="103"/>
      <c r="AN49" s="54"/>
      <c r="AO49" s="40"/>
      <c r="AP49" s="93">
        <f>RANK(AN48,$AN$3:$AN$53)</f>
        <v>9</v>
      </c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ht="15" customHeight="1" thickBot="1">
      <c r="A50" s="96"/>
      <c r="B50" s="107"/>
      <c r="C50" s="108"/>
      <c r="D50" s="109"/>
      <c r="E50" s="77"/>
      <c r="F50" s="109">
        <v>4</v>
      </c>
      <c r="G50" s="77"/>
      <c r="H50" s="109">
        <v>7</v>
      </c>
      <c r="I50" s="77"/>
      <c r="J50" s="109"/>
      <c r="K50" s="108"/>
      <c r="L50" s="109"/>
      <c r="M50" s="77"/>
      <c r="N50" s="109"/>
      <c r="O50" s="77"/>
      <c r="P50" s="109"/>
      <c r="Q50" s="77"/>
      <c r="R50" s="109"/>
      <c r="S50" s="77"/>
      <c r="T50" s="109"/>
      <c r="U50" s="77"/>
      <c r="V50" s="110"/>
      <c r="W50" s="77"/>
      <c r="X50" s="109"/>
      <c r="Y50" s="77"/>
      <c r="Z50" s="110"/>
      <c r="AA50" s="77"/>
      <c r="AB50" s="102"/>
      <c r="AC50" s="103"/>
      <c r="AD50" s="102"/>
      <c r="AE50" s="103"/>
      <c r="AF50" s="103"/>
      <c r="AG50" s="103"/>
      <c r="AH50" s="102"/>
      <c r="AI50" s="103"/>
      <c r="AJ50" s="104"/>
      <c r="AK50" s="103"/>
      <c r="AL50" s="102"/>
      <c r="AM50" s="103"/>
      <c r="AN50" s="67"/>
      <c r="AO50" s="40"/>
      <c r="AP50" s="93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ht="15" customHeight="1">
      <c r="A51" s="111" t="s">
        <v>35</v>
      </c>
      <c r="B51" s="27">
        <v>12</v>
      </c>
      <c r="C51" s="28"/>
      <c r="D51" s="29"/>
      <c r="E51" s="30"/>
      <c r="F51" s="29">
        <v>19</v>
      </c>
      <c r="G51" s="30">
        <v>13</v>
      </c>
      <c r="H51" s="69">
        <v>5</v>
      </c>
      <c r="I51" s="30">
        <v>15</v>
      </c>
      <c r="J51" s="27">
        <v>24</v>
      </c>
      <c r="K51" s="28"/>
      <c r="L51" s="29"/>
      <c r="M51" s="30"/>
      <c r="N51" s="29"/>
      <c r="O51" s="30"/>
      <c r="P51" s="69">
        <v>5</v>
      </c>
      <c r="Q51" s="30">
        <v>19</v>
      </c>
      <c r="R51" s="29">
        <v>21</v>
      </c>
      <c r="S51" s="30"/>
      <c r="T51" s="29">
        <v>15</v>
      </c>
      <c r="U51" s="30">
        <v>10</v>
      </c>
      <c r="V51" s="70"/>
      <c r="W51" s="30"/>
      <c r="X51" s="29"/>
      <c r="Y51" s="30">
        <v>24</v>
      </c>
      <c r="Z51" s="112">
        <v>19</v>
      </c>
      <c r="AA51" s="35">
        <v>19</v>
      </c>
      <c r="AB51" s="36"/>
      <c r="AC51" s="37"/>
      <c r="AD51" s="36"/>
      <c r="AE51" s="37"/>
      <c r="AF51" s="37"/>
      <c r="AG51" s="37"/>
      <c r="AH51" s="36"/>
      <c r="AI51" s="36"/>
      <c r="AJ51" s="38"/>
      <c r="AK51" s="37"/>
      <c r="AL51" s="36"/>
      <c r="AM51" s="37"/>
      <c r="AN51" s="39">
        <v>258</v>
      </c>
      <c r="AO51" s="40">
        <f>COUNT(B51:AM53)</f>
        <v>24</v>
      </c>
      <c r="AP51" s="93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ht="15" customHeight="1">
      <c r="A52" s="96"/>
      <c r="B52" s="44"/>
      <c r="C52" s="45"/>
      <c r="D52" s="46"/>
      <c r="E52" s="47"/>
      <c r="F52" s="46">
        <v>10</v>
      </c>
      <c r="G52" s="47">
        <v>12</v>
      </c>
      <c r="H52" s="46"/>
      <c r="I52" s="47"/>
      <c r="J52" s="113">
        <v>5</v>
      </c>
      <c r="K52" s="45"/>
      <c r="L52" s="46"/>
      <c r="M52" s="47"/>
      <c r="N52" s="46"/>
      <c r="O52" s="47"/>
      <c r="P52" s="46"/>
      <c r="Q52" s="47"/>
      <c r="R52" s="46">
        <v>13</v>
      </c>
      <c r="S52" s="47"/>
      <c r="T52" s="46">
        <v>6</v>
      </c>
      <c r="U52" s="47">
        <v>8</v>
      </c>
      <c r="V52" s="49"/>
      <c r="W52" s="47"/>
      <c r="X52" s="46"/>
      <c r="Y52" s="47"/>
      <c r="Z52" s="114"/>
      <c r="AA52" s="50"/>
      <c r="AB52" s="51"/>
      <c r="AC52" s="52"/>
      <c r="AD52" s="51"/>
      <c r="AE52" s="52"/>
      <c r="AF52" s="52"/>
      <c r="AG52" s="52"/>
      <c r="AH52" s="51"/>
      <c r="AI52" s="51"/>
      <c r="AJ52" s="53"/>
      <c r="AK52" s="52"/>
      <c r="AL52" s="51"/>
      <c r="AM52" s="52"/>
      <c r="AN52" s="54"/>
      <c r="AO52" s="40"/>
      <c r="AP52" s="93">
        <f>RANK(AN51,$AN$3:$AN$53)</f>
        <v>8</v>
      </c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ht="15" customHeight="1" thickBot="1">
      <c r="A53" s="96"/>
      <c r="B53" s="72"/>
      <c r="C53" s="73"/>
      <c r="D53" s="74"/>
      <c r="E53" s="75"/>
      <c r="F53" s="74">
        <v>8</v>
      </c>
      <c r="G53" s="75">
        <v>10</v>
      </c>
      <c r="H53" s="74"/>
      <c r="I53" s="75"/>
      <c r="J53" s="72"/>
      <c r="K53" s="73"/>
      <c r="L53" s="74"/>
      <c r="M53" s="75"/>
      <c r="N53" s="74"/>
      <c r="O53" s="75"/>
      <c r="P53" s="74"/>
      <c r="Q53" s="75"/>
      <c r="R53" s="74"/>
      <c r="S53" s="75"/>
      <c r="T53" s="99">
        <v>2</v>
      </c>
      <c r="U53" s="75">
        <v>7</v>
      </c>
      <c r="V53" s="76"/>
      <c r="W53" s="75"/>
      <c r="X53" s="74"/>
      <c r="Y53" s="75"/>
      <c r="Z53" s="110"/>
      <c r="AA53" s="77"/>
      <c r="AB53" s="78"/>
      <c r="AC53" s="79"/>
      <c r="AD53" s="78"/>
      <c r="AE53" s="79"/>
      <c r="AF53" s="79"/>
      <c r="AG53" s="79"/>
      <c r="AH53" s="78"/>
      <c r="AI53" s="78"/>
      <c r="AJ53" s="80"/>
      <c r="AK53" s="79"/>
      <c r="AL53" s="78"/>
      <c r="AM53" s="79"/>
      <c r="AN53" s="67"/>
      <c r="AO53" s="40"/>
      <c r="AP53" s="9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</sheetData>
  <mergeCells count="35">
    <mergeCell ref="A48:A50"/>
    <mergeCell ref="AO48:AO50"/>
    <mergeCell ref="A51:A53"/>
    <mergeCell ref="AO51:AO53"/>
    <mergeCell ref="A39:A41"/>
    <mergeCell ref="AO39:AO41"/>
    <mergeCell ref="A42:A44"/>
    <mergeCell ref="AO42:AO44"/>
    <mergeCell ref="A45:A47"/>
    <mergeCell ref="AO45:AO47"/>
    <mergeCell ref="A30:A32"/>
    <mergeCell ref="AO30:AO32"/>
    <mergeCell ref="A33:A35"/>
    <mergeCell ref="AO33:AO35"/>
    <mergeCell ref="A36:A38"/>
    <mergeCell ref="AO36:AO38"/>
    <mergeCell ref="A21:A23"/>
    <mergeCell ref="AO21:AO23"/>
    <mergeCell ref="A24:A26"/>
    <mergeCell ref="AO24:AO26"/>
    <mergeCell ref="A27:A29"/>
    <mergeCell ref="AO27:AO29"/>
    <mergeCell ref="A12:A14"/>
    <mergeCell ref="AO12:AO14"/>
    <mergeCell ref="A15:A17"/>
    <mergeCell ref="AO15:AO17"/>
    <mergeCell ref="A18:A20"/>
    <mergeCell ref="AO18:AO20"/>
    <mergeCell ref="A1:A2"/>
    <mergeCell ref="A3:A5"/>
    <mergeCell ref="AO3:AO5"/>
    <mergeCell ref="A6:A8"/>
    <mergeCell ref="AO6:AO8"/>
    <mergeCell ref="A9:A11"/>
    <mergeCell ref="AO9:AO11"/>
  </mergeCells>
  <conditionalFormatting sqref="B1:AM63046">
    <cfRule type="cellIs" dxfId="3" priority="2" stopIfTrue="1" operator="equal">
      <formula>0</formula>
    </cfRule>
  </conditionalFormatting>
  <conditionalFormatting sqref="AB1:AB63046 AD1:AD63046 AH1:AH63046 AJ1:AL63046 D1:D63046 B1:B63046 C3:C53 L1:L53 J1:J53 K3:K53 F1:F63046 H1:H63046 R1:R63046 T1:T63046 V1:V63046 X1:X63046 N1:N53 P1:P53">
    <cfRule type="cellIs" dxfId="2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7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ИТОГ_бег</vt:lpstr>
      <vt:lpstr>эстафета девушки</vt:lpstr>
      <vt:lpstr>эстафета юноши</vt:lpstr>
      <vt:lpstr>ядро</vt:lpstr>
      <vt:lpstr>Ит высота,шест</vt:lpstr>
      <vt:lpstr>итог</vt:lpstr>
      <vt:lpstr>'Ит высота,шест'!Область_печати</vt:lpstr>
      <vt:lpstr>итог!Область_печати</vt:lpstr>
      <vt:lpstr>ИТОГ_бег!Область_печати</vt:lpstr>
      <vt:lpstr>'эстафета девушки'!Область_печати</vt:lpstr>
      <vt:lpstr>'эстафета юноши'!Область_печати</vt:lpstr>
      <vt:lpstr>ядро!Область_печати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</dc:creator>
  <cp:lastModifiedBy>N3</cp:lastModifiedBy>
  <dcterms:created xsi:type="dcterms:W3CDTF">2016-01-28T10:31:51Z</dcterms:created>
  <dcterms:modified xsi:type="dcterms:W3CDTF">2016-01-28T10:37:13Z</dcterms:modified>
</cp:coreProperties>
</file>